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С" sheetId="4" r:id="rId1"/>
  </sheets>
  <calcPr calcId="124519"/>
</workbook>
</file>

<file path=xl/calcChain.xml><?xml version="1.0" encoding="utf-8"?>
<calcChain xmlns="http://schemas.openxmlformats.org/spreadsheetml/2006/main">
  <c r="G48" i="4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49" l="1"/>
</calcChain>
</file>

<file path=xl/sharedStrings.xml><?xml version="1.0" encoding="utf-8"?>
<sst xmlns="http://schemas.openxmlformats.org/spreadsheetml/2006/main" count="333" uniqueCount="105">
  <si>
    <t>№</t>
  </si>
  <si>
    <t>Цена за ед в тенге</t>
  </si>
  <si>
    <t>Сумма тенге</t>
  </si>
  <si>
    <t>срок использования</t>
  </si>
  <si>
    <t>Техническая характеристика</t>
  </si>
  <si>
    <t>Условия платежа</t>
  </si>
  <si>
    <t>Перечисление по выделению бюджетных средств, по факту поставки</t>
  </si>
  <si>
    <t>Место поставки</t>
  </si>
  <si>
    <t>г.Кентау, пр.Кунаева 26</t>
  </si>
  <si>
    <t>Условия поставки</t>
  </si>
  <si>
    <t>ампула</t>
  </si>
  <si>
    <t>таблетка</t>
  </si>
  <si>
    <t>Жировая эмульсия для парентерального питания</t>
  </si>
  <si>
    <t>эмульсия для внутривенных инфузий 10 % 500 мл</t>
  </si>
  <si>
    <t>флакон</t>
  </si>
  <si>
    <t>раствор для инфузий 500 мл</t>
  </si>
  <si>
    <t>Метилдопа</t>
  </si>
  <si>
    <t>таблетка 250 мг</t>
  </si>
  <si>
    <t>раствор для инфузий 200 мл</t>
  </si>
  <si>
    <t>Пентоксифиллин</t>
  </si>
  <si>
    <t>раствор для инъекций 2 % 5 мл</t>
  </si>
  <si>
    <t>Транексамовая кислота</t>
  </si>
  <si>
    <t>Урапидил</t>
  </si>
  <si>
    <t>Фитаменадион</t>
  </si>
  <si>
    <t>раствор в/м 10 мг/мл</t>
  </si>
  <si>
    <t>до склада Заказчика по заявки Заказчика</t>
  </si>
  <si>
    <t>Наименование препаратов</t>
  </si>
  <si>
    <t>Амброксол</t>
  </si>
  <si>
    <t>Аминовен Инфант</t>
  </si>
  <si>
    <t>Ампициллин</t>
  </si>
  <si>
    <t>Активированный уголь</t>
  </si>
  <si>
    <t>Атропин</t>
  </si>
  <si>
    <t>Ацетилсалициловая кислота</t>
  </si>
  <si>
    <t>Ацетилцистеин</t>
  </si>
  <si>
    <t>Вазелин</t>
  </si>
  <si>
    <t>Дидрогестерон</t>
  </si>
  <si>
    <t>Йод</t>
  </si>
  <si>
    <t>Калия перманганат</t>
  </si>
  <si>
    <t>Кальция глюконат</t>
  </si>
  <si>
    <t>Натрия хлорид, калия хлорид, натрия гидрокарбонат (Трисоль)</t>
  </si>
  <si>
    <t>Натрия хлорид+ калия хлорид+ натрий уксуснокислый (Ацесоль)</t>
  </si>
  <si>
    <t>Натрия ацетат +натрия хлорид (Дисоль)</t>
  </si>
  <si>
    <t>Нифедипин</t>
  </si>
  <si>
    <t>Комплекс аминокислот для парентерального питания не менее 14 аминокислот 4% или 5%</t>
  </si>
  <si>
    <t>Комплекс аминокислот для парентерального питания не менее 19 аминокислот</t>
  </si>
  <si>
    <t>Комплекс аминокислот для парентерального питания не менее 19 аминокислот 10%</t>
  </si>
  <si>
    <t>Октаплекс™ 500 МЕ (концентрат протромбинового комплекса)</t>
  </si>
  <si>
    <t>Тетрациклин</t>
  </si>
  <si>
    <t>Тиамин</t>
  </si>
  <si>
    <t>Натрия оксибат</t>
  </si>
  <si>
    <t>Никотиновая кислота</t>
  </si>
  <si>
    <t>Флуимуцил</t>
  </si>
  <si>
    <t xml:space="preserve">Сыворотка противоботулиническая  типа А лошодинная </t>
  </si>
  <si>
    <t>Сыворотка противоботулиническая  типа В лошодинная</t>
  </si>
  <si>
    <t>Сыворотка противоботулиническая  типа  Е лошодинная</t>
  </si>
  <si>
    <t xml:space="preserve">Сыворотка противостолбнячная   </t>
  </si>
  <si>
    <t xml:space="preserve">Сыворотка противогангренозная поливалентная </t>
  </si>
  <si>
    <t>Сыворотка против яда паукаа каракурта лошодинная очищенная концент.жидкая 3,7мл №1</t>
  </si>
  <si>
    <t>Сыворотка против яда змей гюрзы,эфы,кобры поливалентная лошадин.очищен.концент.жидкая  9,4 мл №1</t>
  </si>
  <si>
    <t>Человеческий фибриноген</t>
  </si>
  <si>
    <t>Тоцилизумаб</t>
  </si>
  <si>
    <t>раствор для приема внутрь и ингаляций  15 мг/2мл 100 мл</t>
  </si>
  <si>
    <t>раствор для приема внутрь и ингаляций 7,5 мг/мл 100 мл</t>
  </si>
  <si>
    <t>Раствор для инфузий, 10 %, 100 Миллилитр, 10</t>
  </si>
  <si>
    <t>порошок для приготовления раствора для инъекций 1000 мг</t>
  </si>
  <si>
    <t>таблетка 0,25 мг</t>
  </si>
  <si>
    <t>раствор для инъекций 1 мг/мл</t>
  </si>
  <si>
    <t>таблетка 500 мг</t>
  </si>
  <si>
    <t>порошок для приготовления раствора для приема внутрь 3 г</t>
  </si>
  <si>
    <t>пакет</t>
  </si>
  <si>
    <t>таблетка шипучая для приготовления раствора для приема внутрь 200 мг</t>
  </si>
  <si>
    <t>мазь для наружного применения 25 г</t>
  </si>
  <si>
    <t>туба</t>
  </si>
  <si>
    <t>таблетка 10 мг</t>
  </si>
  <si>
    <t>раствор спиртовой  5 % 30 мл</t>
  </si>
  <si>
    <t>порошок 5 г</t>
  </si>
  <si>
    <t>раствор для инъекций 10 %, 10 мл</t>
  </si>
  <si>
    <t>раствор для инъекций 10 %, 5 мл</t>
  </si>
  <si>
    <t>раствор для инфузий 400 мл</t>
  </si>
  <si>
    <t>флакон/бутылка</t>
  </si>
  <si>
    <t>таблетка 20 мг</t>
  </si>
  <si>
    <t>раствор для инфузий, 500 мл</t>
  </si>
  <si>
    <t>раствор для инфузий 250 мл</t>
  </si>
  <si>
    <t>Лиофилизированный порошок для приготовления раствора для внутривенного введения в комплекте с растворителем (вода для инъекции) и набором для введения, 500 МЕ, № 1</t>
  </si>
  <si>
    <t>мазь глазная 1 % 10 г</t>
  </si>
  <si>
    <t>раствор для инъекций 5 % 1 мл</t>
  </si>
  <si>
    <t>раствор для инъекций 200 мг/мл 10 мл</t>
  </si>
  <si>
    <t>раствор для инъекций   1% 1мл</t>
  </si>
  <si>
    <t xml:space="preserve">Раствор для внутривенного введения, 50 мг/мл, 5 мл </t>
  </si>
  <si>
    <t xml:space="preserve">Раствор для внутривенного введения, 5 мг/мл, 5 мл,  </t>
  </si>
  <si>
    <t xml:space="preserve">Раствор для внутривенного введения, 5 мг/мл, 10 мл </t>
  </si>
  <si>
    <t xml:space="preserve">Раствор для инъекций и ингаляций, 100 мг/мл, 3 мл  </t>
  </si>
  <si>
    <t>очищенная, концентрированная, жидкая, раствор для инъекций 10 тыс МЕ, амп 1 доза в комплекте с сывороткой лошадинной очищеной разведенной 1:100, апм 1 мл №5</t>
  </si>
  <si>
    <t>уп</t>
  </si>
  <si>
    <t xml:space="preserve"> очищенная, концентрированная, жидкая, раствор для инъекций 10 тыс МЕ, амп 1 доза в комплекте с сывороткой лошадинной очищеной разведенной 1:100, апм 1 мл №5</t>
  </si>
  <si>
    <t>очищенная , концентрированная , жидкая,раствор внутримышечного и подкожного ведения 3000 МЕ, амп 1 доза в комплекте с сывороткой лошадинной очищенной разведенной 1:100, №5</t>
  </si>
  <si>
    <t>лошадинная  очищенная,концентрированная, жидкая, раствор для инъекций 30 тыс МЕ, амп 1 доза в комплекте с сывороткой лошадинной очищенной разведеной 1:100 амп 1 мл, №1</t>
  </si>
  <si>
    <t>лошодинная очищенная концент.жидкая 3,7мл №1</t>
  </si>
  <si>
    <t>поливалентная лошадин.очищен.концент.жидкая  9,4 мл №1</t>
  </si>
  <si>
    <t xml:space="preserve"> порошок лиофилизат для приготовления раствора для  инфузий/инъекций  1г</t>
  </si>
  <si>
    <t>фл</t>
  </si>
  <si>
    <t xml:space="preserve">концентрат для приготовления  инфузионного раствор  20 мг/мл 10 мл </t>
  </si>
  <si>
    <t>Ед.изм</t>
  </si>
  <si>
    <t>12-24 мес</t>
  </si>
  <si>
    <t>Кол-во за 11 мес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</si>
</sst>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</cellXfs>
  <cellStyles count="4">
    <cellStyle name="Normal_proposal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6</xdr:row>
      <xdr:rowOff>0</xdr:rowOff>
    </xdr:from>
    <xdr:to>
      <xdr:col>6</xdr:col>
      <xdr:colOff>82413</xdr:colOff>
      <xdr:row>6</xdr:row>
      <xdr:rowOff>571500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695950" y="7115175"/>
          <a:ext cx="762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95250</xdr:colOff>
      <xdr:row>5</xdr:row>
      <xdr:rowOff>38100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695950" y="54292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7</xdr:row>
      <xdr:rowOff>0</xdr:rowOff>
    </xdr:from>
    <xdr:to>
      <xdr:col>5</xdr:col>
      <xdr:colOff>904875</xdr:colOff>
      <xdr:row>7</xdr:row>
      <xdr:rowOff>568187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648325" y="8734425"/>
          <a:ext cx="28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295275</xdr:colOff>
      <xdr:row>0</xdr:row>
      <xdr:rowOff>0</xdr:rowOff>
    </xdr:from>
    <xdr:to>
      <xdr:col>6</xdr:col>
      <xdr:colOff>1209675</xdr:colOff>
      <xdr:row>0</xdr:row>
      <xdr:rowOff>57149</xdr:rowOff>
    </xdr:to>
    <xdr:sp macro="" textlink="">
      <xdr:nvSpPr>
        <xdr:cNvPr id="5" name="INVB1"/>
        <xdr:cNvSpPr>
          <a:spLocks noChangeArrowheads="1"/>
        </xdr:cNvSpPr>
      </xdr:nvSpPr>
      <xdr:spPr bwMode="auto">
        <a:xfrm>
          <a:off x="295275" y="0"/>
          <a:ext cx="7581900" cy="57149"/>
        </a:xfrm>
        <a:prstGeom prst="roundRect">
          <a:avLst>
            <a:gd name="adj" fmla="val 16667"/>
          </a:avLst>
        </a:prstGeom>
        <a:noFill/>
        <a:ln w="17145">
          <a:solidFill>
            <a:srgbClr val="00808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" name="Text Box 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" name="Text Box 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" name="Text Box 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" name="Text Box 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" name="Text Box 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" name="Text Box 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" name="Text Box 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" name="Text Box 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" name="Text Box 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" name="Text Box 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" name="Text Box 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" name="Text Box 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" name="Text Box 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" name="Text Box 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3" name="Text Box 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5" name="Text Box 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6" name="Text Box 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7" name="Text Box 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8" name="Text Box 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2" name="Text Box 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4" name="Text Box 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5" name="Text Box 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6" name="Text Box 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7" name="Text Box 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8" name="Text Box 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9" name="Text Box 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0" name="Text Box 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1" name="Text Box 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2" name="Text Box 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3" name="Text Box 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4" name="Text Box 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5" name="Text Box 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6" name="Text Box 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7" name="Text Box 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8" name="Text Box 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9" name="Text Box 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0" name="Text Box 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1" name="Text Box 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2" name="Text Box 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3" name="Text Box 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4" name="Text Box 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6" name="Text Box 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7" name="Text Box 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8" name="Text Box 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9" name="Text Box 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0" name="Text Box 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1" name="Text Box 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2" name="Text Box 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3" name="Text Box 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4" name="Text Box 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5" name="Text Box 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6" name="Text Box 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7" name="Text Box 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8" name="Text Box 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9" name="Text Box 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0" name="Text Box 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1" name="Text Box 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2" name="Text Box 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3" name="Text Box 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4" name="Text Box 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5" name="Text Box 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6" name="Text Box 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7" name="Text Box 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8" name="Text Box 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9" name="Text Box 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0" name="Text Box 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1" name="Text Box 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2" name="Text Box 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3" name="Text Box 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4" name="Text Box 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5" name="Text Box 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6" name="Text Box 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7" name="Text Box 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8" name="Text Box 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9" name="Text Box 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0" name="Text Box 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1" name="Text Box 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2" name="Text Box 1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" name="Text Box 1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4" name="Text Box 1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5" name="Text Box 1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6" name="Text Box 1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7" name="Text Box 1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9" name="Text Box 1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0" name="Text Box 1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1" name="Text Box 1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2" name="Text Box 1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3" name="Text Box 1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4" name="Text Box 1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5" name="Text Box 1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6" name="Text Box 1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7" name="Text Box 1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8" name="Text Box 1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9" name="Text Box 1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0" name="Text Box 1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1" name="Text Box 1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2" name="Text Box 1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3" name="Text Box 1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4" name="Text Box 1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5" name="Text Box 1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6" name="Text Box 1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7" name="Text Box 1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8" name="Text Box 1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9" name="Text Box 1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0" name="Text Box 1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1" name="Text Box 1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2" name="Text Box 1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3" name="Text Box 1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4" name="Text Box 1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5" name="Text Box 1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6" name="Text Box 1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7" name="Text Box 1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8" name="Text Box 1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9" name="Text Box 1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0" name="Text Box 1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1" name="Text Box 1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2" name="Text Box 1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3" name="Text Box 1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4" name="Text Box 1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5" name="Text Box 1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6" name="Text Box 1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7" name="Text Box 1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8" name="Text Box 1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9" name="Text Box 1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0" name="Text Box 1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1" name="Text Box 1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2" name="Text Box 1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3" name="Text Box 1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4" name="Text Box 1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5" name="Text Box 1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6" name="Text Box 1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7" name="Text Box 1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8" name="Text Box 1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9" name="Text Box 1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0" name="Text Box 1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1" name="Text Box 1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2" name="Text Box 1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3" name="Text Box 1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4" name="Text Box 1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5" name="Text Box 1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6" name="Text Box 1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7" name="Text Box 1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8" name="Text Box 1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9" name="Text Box 1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0" name="Text Box 1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1" name="Text Box 1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2" name="Text Box 1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3" name="Text Box 1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4" name="Text Box 1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5" name="Text Box 1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6" name="Text Box 1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7" name="Text Box 1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8" name="Text Box 1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9" name="Text Box 1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0" name="Text Box 1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1" name="Text Box 1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2" name="Text Box 1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3" name="Text Box 1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4" name="Text Box 1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5" name="Text Box 1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6" name="Text Box 1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7" name="Text Box 1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8" name="Text Box 2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9" name="Text Box 2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0" name="Text Box 2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1" name="Text Box 2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2" name="Text Box 20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3" name="Text Box 20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4" name="Text Box 20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5" name="Text Box 20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6" name="Text Box 20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7" name="Text Box 20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8" name="Text Box 2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9" name="Text Box 2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0" name="Text Box 2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1" name="Text Box 2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2" name="Text Box 2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3" name="Text Box 2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4" name="Text Box 2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5" name="Text Box 2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6" name="Text Box 2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7" name="Text Box 2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8" name="Text Box 2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9" name="Text Box 2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0" name="Text Box 2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1" name="Text Box 2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2" name="Text Box 2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3" name="Text Box 2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4" name="Text Box 2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5" name="Text Box 2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6" name="Text Box 2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7" name="Text Box 2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8" name="Text Box 2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9" name="Text Box 2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0" name="Text Box 2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1" name="Text Box 2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2" name="Text Box 2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3" name="Text Box 2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4" name="Text Box 2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5" name="Text Box 2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6" name="Text Box 2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7" name="Text Box 2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8" name="Text Box 2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9" name="Text Box 2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0" name="Text Box 2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1" name="Text Box 2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2" name="Text Box 2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3" name="Text Box 2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4" name="Text Box 2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5" name="Text Box 2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6" name="Text Box 2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7" name="Text Box 2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8" name="Text Box 2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9" name="Text Box 2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0" name="Text Box 2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1" name="Text Box 2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2" name="Text Box 2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3" name="Text Box 2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4" name="Text Box 2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5" name="Text Box 2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6" name="Text Box 2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7" name="Text Box 2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8" name="Text Box 2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9" name="Text Box 2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0" name="Text Box 2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1" name="Text Box 2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2" name="Text Box 2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3" name="Text Box 2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4" name="Text Box 2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5" name="Text Box 2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6" name="Text Box 2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7" name="Text Box 2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8" name="Text Box 2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9" name="Text Box 2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0" name="Text Box 2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1" name="Text Box 2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2" name="Text Box 2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3" name="Text Box 2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4" name="Text Box 2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5" name="Text Box 2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6" name="Text Box 2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7" name="Text Box 2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8" name="Text Box 2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9" name="Text Box 2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0" name="Text Box 2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1" name="Text Box 2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2" name="Text Box 2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3" name="Text Box 2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4" name="Text Box 2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5" name="Text Box 2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6" name="Text Box 2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7" name="Text Box 2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8" name="Text Box 2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9" name="Text Box 2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0" name="Text Box 2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1" name="Text Box 2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2" name="Text Box 2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3" name="Text Box 2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4" name="Text Box 2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5" name="Text Box 2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6" name="Text Box 2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7" name="Text Box 2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8" name="Text Box 3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9" name="Text Box 3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0" name="Text Box 3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1" name="Text Box 3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2" name="Text Box 30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3" name="Text Box 30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4" name="Text Box 30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5" name="Text Box 30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6" name="Text Box 30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7" name="Text Box 30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8" name="Text Box 3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9" name="Text Box 3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0" name="Text Box 3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1" name="Text Box 3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2" name="Text Box 3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3" name="Text Box 3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4" name="Text Box 3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5" name="Text Box 3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6" name="Text Box 3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7" name="Text Box 3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8" name="Text Box 3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9" name="Text Box 3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0" name="Text Box 3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1" name="Text Box 3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2" name="Text Box 3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3" name="Text Box 3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4" name="Text Box 3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5" name="Text Box 3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6" name="Text Box 3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7" name="Text Box 3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8" name="Text Box 3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9" name="Text Box 3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0" name="Text Box 3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1" name="Text Box 3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2" name="Text Box 3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3" name="Text Box 3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4" name="Text Box 3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5" name="Text Box 3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6" name="Text Box 3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7" name="Text Box 3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8" name="Text Box 3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9" name="Text Box 3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971550</xdr:colOff>
      <xdr:row>1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639050" y="342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4</xdr:row>
      <xdr:rowOff>0</xdr:rowOff>
    </xdr:from>
    <xdr:ext cx="76200" cy="571500"/>
    <xdr:sp macro="" textlink="">
      <xdr:nvSpPr>
        <xdr:cNvPr id="331" name="Text Box 104"/>
        <xdr:cNvSpPr txBox="1">
          <a:spLocks noChangeArrowheads="1"/>
        </xdr:cNvSpPr>
      </xdr:nvSpPr>
      <xdr:spPr bwMode="auto">
        <a:xfrm>
          <a:off x="7639050" y="61531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.mail.ru/compose?To=kont@itgroup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topLeftCell="A44" zoomScaleSheetLayoutView="100" workbookViewId="0">
      <selection activeCell="Q44" sqref="Q44"/>
    </sheetView>
  </sheetViews>
  <sheetFormatPr defaultRowHeight="15"/>
  <cols>
    <col min="1" max="1" width="5.42578125" style="6" customWidth="1"/>
    <col min="2" max="2" width="23" style="8" customWidth="1"/>
    <col min="3" max="3" width="21" style="8" customWidth="1"/>
    <col min="4" max="4" width="9.85546875" style="8" customWidth="1"/>
    <col min="5" max="5" width="13.85546875" style="3" customWidth="1"/>
    <col min="6" max="6" width="14.5703125" style="3" customWidth="1"/>
    <col min="7" max="7" width="21.7109375" style="6" customWidth="1"/>
    <col min="8" max="8" width="11.28515625" style="6" customWidth="1"/>
    <col min="9" max="9" width="16.7109375" style="6" customWidth="1"/>
    <col min="10" max="10" width="13.7109375" style="6" customWidth="1"/>
    <col min="11" max="11" width="18.28515625" style="6" customWidth="1"/>
    <col min="12" max="16384" width="9.140625" style="7"/>
  </cols>
  <sheetData>
    <row r="1" spans="1:11" ht="27" customHeight="1">
      <c r="B1" s="33"/>
      <c r="C1" s="33"/>
      <c r="D1" s="33"/>
      <c r="E1" s="34"/>
      <c r="F1" s="34"/>
      <c r="G1" s="34"/>
    </row>
    <row r="2" spans="1:11" s="4" customFormat="1" ht="57" customHeight="1">
      <c r="A2" s="30" t="s">
        <v>0</v>
      </c>
      <c r="B2" s="31" t="s">
        <v>26</v>
      </c>
      <c r="C2" s="31" t="s">
        <v>4</v>
      </c>
      <c r="D2" s="31" t="s">
        <v>102</v>
      </c>
      <c r="E2" s="31" t="s">
        <v>1</v>
      </c>
      <c r="F2" s="32" t="s">
        <v>104</v>
      </c>
      <c r="G2" s="30" t="s">
        <v>2</v>
      </c>
      <c r="H2" s="31" t="s">
        <v>3</v>
      </c>
      <c r="I2" s="31" t="s">
        <v>5</v>
      </c>
      <c r="J2" s="31" t="s">
        <v>7</v>
      </c>
      <c r="K2" s="31" t="s">
        <v>9</v>
      </c>
    </row>
    <row r="3" spans="1:11" s="4" customFormat="1" ht="57" customHeight="1">
      <c r="A3" s="5">
        <v>1</v>
      </c>
      <c r="B3" s="10" t="s">
        <v>27</v>
      </c>
      <c r="C3" s="9" t="s">
        <v>61</v>
      </c>
      <c r="D3" s="13" t="s">
        <v>14</v>
      </c>
      <c r="E3" s="13">
        <v>670.04</v>
      </c>
      <c r="F3" s="15">
        <v>200</v>
      </c>
      <c r="G3" s="16">
        <f t="shared" ref="G3:G48" si="0">E3*F3</f>
        <v>134008</v>
      </c>
      <c r="H3" s="1" t="s">
        <v>103</v>
      </c>
      <c r="I3" s="2" t="s">
        <v>6</v>
      </c>
      <c r="J3" s="2" t="s">
        <v>8</v>
      </c>
      <c r="K3" s="2" t="s">
        <v>25</v>
      </c>
    </row>
    <row r="4" spans="1:11" s="4" customFormat="1" ht="44.25" customHeight="1">
      <c r="A4" s="22">
        <v>2</v>
      </c>
      <c r="B4" s="10" t="s">
        <v>27</v>
      </c>
      <c r="C4" s="9" t="s">
        <v>62</v>
      </c>
      <c r="D4" s="13" t="s">
        <v>14</v>
      </c>
      <c r="E4" s="13">
        <v>544.57000000000005</v>
      </c>
      <c r="F4" s="15">
        <v>200</v>
      </c>
      <c r="G4" s="16">
        <f t="shared" si="0"/>
        <v>108914.00000000001</v>
      </c>
      <c r="H4" s="1" t="s">
        <v>103</v>
      </c>
      <c r="I4" s="23" t="s">
        <v>6</v>
      </c>
      <c r="J4" s="23" t="s">
        <v>8</v>
      </c>
      <c r="K4" s="23" t="s">
        <v>25</v>
      </c>
    </row>
    <row r="5" spans="1:11" s="4" customFormat="1" ht="45" customHeight="1">
      <c r="A5" s="22">
        <v>3</v>
      </c>
      <c r="B5" s="11" t="s">
        <v>28</v>
      </c>
      <c r="C5" s="27" t="s">
        <v>63</v>
      </c>
      <c r="D5" s="13" t="s">
        <v>14</v>
      </c>
      <c r="E5" s="17">
        <v>7079.08</v>
      </c>
      <c r="F5" s="15">
        <v>20</v>
      </c>
      <c r="G5" s="16">
        <f t="shared" si="0"/>
        <v>141581.6</v>
      </c>
      <c r="H5" s="1" t="s">
        <v>103</v>
      </c>
      <c r="I5" s="23" t="s">
        <v>6</v>
      </c>
      <c r="J5" s="23" t="s">
        <v>8</v>
      </c>
      <c r="K5" s="23" t="s">
        <v>25</v>
      </c>
    </row>
    <row r="6" spans="1:11" s="4" customFormat="1" ht="59.25" customHeight="1">
      <c r="A6" s="22">
        <v>4</v>
      </c>
      <c r="B6" s="10" t="s">
        <v>29</v>
      </c>
      <c r="C6" s="9" t="s">
        <v>64</v>
      </c>
      <c r="D6" s="13" t="s">
        <v>14</v>
      </c>
      <c r="E6" s="13">
        <v>41.7</v>
      </c>
      <c r="F6" s="15">
        <v>5000</v>
      </c>
      <c r="G6" s="16">
        <f t="shared" si="0"/>
        <v>208500</v>
      </c>
      <c r="H6" s="1" t="s">
        <v>103</v>
      </c>
      <c r="I6" s="23" t="s">
        <v>6</v>
      </c>
      <c r="J6" s="23" t="s">
        <v>8</v>
      </c>
      <c r="K6" s="23" t="s">
        <v>25</v>
      </c>
    </row>
    <row r="7" spans="1:11" s="4" customFormat="1" ht="57" customHeight="1">
      <c r="A7" s="22">
        <v>5</v>
      </c>
      <c r="B7" s="10" t="s">
        <v>30</v>
      </c>
      <c r="C7" s="10" t="s">
        <v>65</v>
      </c>
      <c r="D7" s="13" t="s">
        <v>11</v>
      </c>
      <c r="E7" s="13">
        <v>5.87</v>
      </c>
      <c r="F7" s="15">
        <v>5000</v>
      </c>
      <c r="G7" s="16">
        <f t="shared" si="0"/>
        <v>29350</v>
      </c>
      <c r="H7" s="1" t="s">
        <v>103</v>
      </c>
      <c r="I7" s="23" t="s">
        <v>6</v>
      </c>
      <c r="J7" s="23" t="s">
        <v>8</v>
      </c>
      <c r="K7" s="23" t="s">
        <v>25</v>
      </c>
    </row>
    <row r="8" spans="1:11" s="4" customFormat="1" ht="57" customHeight="1">
      <c r="A8" s="22">
        <v>6</v>
      </c>
      <c r="B8" s="10" t="s">
        <v>31</v>
      </c>
      <c r="C8" s="10" t="s">
        <v>66</v>
      </c>
      <c r="D8" s="13" t="s">
        <v>10</v>
      </c>
      <c r="E8" s="13">
        <v>14.45</v>
      </c>
      <c r="F8" s="15">
        <v>300</v>
      </c>
      <c r="G8" s="16">
        <f t="shared" si="0"/>
        <v>4335</v>
      </c>
      <c r="H8" s="1" t="s">
        <v>103</v>
      </c>
      <c r="I8" s="23" t="s">
        <v>6</v>
      </c>
      <c r="J8" s="23" t="s">
        <v>8</v>
      </c>
      <c r="K8" s="23" t="s">
        <v>25</v>
      </c>
    </row>
    <row r="9" spans="1:11" s="4" customFormat="1" ht="57" customHeight="1">
      <c r="A9" s="22">
        <v>7</v>
      </c>
      <c r="B9" s="10" t="s">
        <v>32</v>
      </c>
      <c r="C9" s="10" t="s">
        <v>67</v>
      </c>
      <c r="D9" s="13" t="s">
        <v>11</v>
      </c>
      <c r="E9" s="13">
        <v>1.97</v>
      </c>
      <c r="F9" s="15">
        <v>300</v>
      </c>
      <c r="G9" s="16">
        <f t="shared" si="0"/>
        <v>591</v>
      </c>
      <c r="H9" s="1" t="s">
        <v>103</v>
      </c>
      <c r="I9" s="23" t="s">
        <v>6</v>
      </c>
      <c r="J9" s="23" t="s">
        <v>8</v>
      </c>
      <c r="K9" s="23" t="s">
        <v>25</v>
      </c>
    </row>
    <row r="10" spans="1:11" s="4" customFormat="1" ht="57" customHeight="1">
      <c r="A10" s="22">
        <v>8</v>
      </c>
      <c r="B10" s="10" t="s">
        <v>33</v>
      </c>
      <c r="C10" s="9" t="s">
        <v>68</v>
      </c>
      <c r="D10" s="13" t="s">
        <v>69</v>
      </c>
      <c r="E10" s="13">
        <v>34.68</v>
      </c>
      <c r="F10" s="15">
        <v>300</v>
      </c>
      <c r="G10" s="16">
        <f t="shared" si="0"/>
        <v>10404</v>
      </c>
      <c r="H10" s="1" t="s">
        <v>103</v>
      </c>
      <c r="I10" s="23" t="s">
        <v>6</v>
      </c>
      <c r="J10" s="23" t="s">
        <v>8</v>
      </c>
      <c r="K10" s="23" t="s">
        <v>25</v>
      </c>
    </row>
    <row r="11" spans="1:11" ht="78.75">
      <c r="A11" s="22">
        <v>9</v>
      </c>
      <c r="B11" s="10" t="s">
        <v>33</v>
      </c>
      <c r="C11" s="9" t="s">
        <v>70</v>
      </c>
      <c r="D11" s="13" t="s">
        <v>11</v>
      </c>
      <c r="E11" s="13">
        <v>40.56</v>
      </c>
      <c r="F11" s="15">
        <v>250</v>
      </c>
      <c r="G11" s="16">
        <f t="shared" si="0"/>
        <v>10140</v>
      </c>
      <c r="H11" s="1" t="s">
        <v>103</v>
      </c>
      <c r="I11" s="23" t="s">
        <v>6</v>
      </c>
      <c r="J11" s="23" t="s">
        <v>8</v>
      </c>
      <c r="K11" s="23" t="s">
        <v>25</v>
      </c>
    </row>
    <row r="12" spans="1:11" ht="75">
      <c r="A12" s="22">
        <v>11</v>
      </c>
      <c r="B12" s="10" t="s">
        <v>34</v>
      </c>
      <c r="C12" s="10" t="s">
        <v>71</v>
      </c>
      <c r="D12" s="13" t="s">
        <v>72</v>
      </c>
      <c r="E12" s="13">
        <v>51.98</v>
      </c>
      <c r="F12" s="15">
        <v>50</v>
      </c>
      <c r="G12" s="16">
        <f t="shared" si="0"/>
        <v>2599</v>
      </c>
      <c r="H12" s="1" t="s">
        <v>103</v>
      </c>
      <c r="I12" s="23" t="s">
        <v>6</v>
      </c>
      <c r="J12" s="23" t="s">
        <v>8</v>
      </c>
      <c r="K12" s="23" t="s">
        <v>25</v>
      </c>
    </row>
    <row r="13" spans="1:11" ht="75">
      <c r="A13" s="22">
        <v>12</v>
      </c>
      <c r="B13" s="10" t="s">
        <v>35</v>
      </c>
      <c r="C13" s="10" t="s">
        <v>73</v>
      </c>
      <c r="D13" s="13" t="s">
        <v>11</v>
      </c>
      <c r="E13" s="13">
        <v>139.38</v>
      </c>
      <c r="F13" s="15">
        <v>2000</v>
      </c>
      <c r="G13" s="16">
        <f t="shared" si="0"/>
        <v>278760</v>
      </c>
      <c r="H13" s="1" t="s">
        <v>103</v>
      </c>
      <c r="I13" s="23" t="s">
        <v>6</v>
      </c>
      <c r="J13" s="23" t="s">
        <v>8</v>
      </c>
      <c r="K13" s="23" t="s">
        <v>25</v>
      </c>
    </row>
    <row r="14" spans="1:11" ht="132.75" customHeight="1">
      <c r="A14" s="22">
        <v>14</v>
      </c>
      <c r="B14" s="10" t="s">
        <v>36</v>
      </c>
      <c r="C14" s="10" t="s">
        <v>74</v>
      </c>
      <c r="D14" s="13" t="s">
        <v>14</v>
      </c>
      <c r="E14" s="13">
        <v>98.04</v>
      </c>
      <c r="F14" s="15">
        <v>50</v>
      </c>
      <c r="G14" s="16">
        <f t="shared" si="0"/>
        <v>4902</v>
      </c>
      <c r="H14" s="1" t="s">
        <v>103</v>
      </c>
      <c r="I14" s="23" t="s">
        <v>6</v>
      </c>
      <c r="J14" s="23" t="s">
        <v>8</v>
      </c>
      <c r="K14" s="23" t="s">
        <v>25</v>
      </c>
    </row>
    <row r="15" spans="1:11" ht="75">
      <c r="A15" s="22">
        <v>15</v>
      </c>
      <c r="B15" s="10" t="s">
        <v>37</v>
      </c>
      <c r="C15" s="10" t="s">
        <v>75</v>
      </c>
      <c r="D15" s="13" t="s">
        <v>14</v>
      </c>
      <c r="E15" s="13">
        <v>87.07</v>
      </c>
      <c r="F15" s="15">
        <v>5</v>
      </c>
      <c r="G15" s="16">
        <f t="shared" si="0"/>
        <v>435.34999999999997</v>
      </c>
      <c r="H15" s="1" t="s">
        <v>103</v>
      </c>
      <c r="I15" s="23" t="s">
        <v>6</v>
      </c>
      <c r="J15" s="23" t="s">
        <v>8</v>
      </c>
      <c r="K15" s="23" t="s">
        <v>25</v>
      </c>
    </row>
    <row r="16" spans="1:11" ht="70.5" customHeight="1">
      <c r="A16" s="22">
        <v>16</v>
      </c>
      <c r="B16" s="10" t="s">
        <v>38</v>
      </c>
      <c r="C16" s="10" t="s">
        <v>76</v>
      </c>
      <c r="D16" s="13" t="s">
        <v>10</v>
      </c>
      <c r="E16" s="13">
        <v>43.63</v>
      </c>
      <c r="F16" s="15">
        <v>500</v>
      </c>
      <c r="G16" s="16">
        <f t="shared" si="0"/>
        <v>21815</v>
      </c>
      <c r="H16" s="1" t="s">
        <v>103</v>
      </c>
      <c r="I16" s="23" t="s">
        <v>6</v>
      </c>
      <c r="J16" s="23" t="s">
        <v>8</v>
      </c>
      <c r="K16" s="23" t="s">
        <v>25</v>
      </c>
    </row>
    <row r="17" spans="1:11" ht="70.5" customHeight="1">
      <c r="A17" s="22">
        <v>17</v>
      </c>
      <c r="B17" s="10" t="s">
        <v>38</v>
      </c>
      <c r="C17" s="10" t="s">
        <v>77</v>
      </c>
      <c r="D17" s="13" t="s">
        <v>10</v>
      </c>
      <c r="E17" s="13">
        <v>22.68</v>
      </c>
      <c r="F17" s="15">
        <v>500</v>
      </c>
      <c r="G17" s="16">
        <f t="shared" si="0"/>
        <v>11340</v>
      </c>
      <c r="H17" s="1" t="s">
        <v>103</v>
      </c>
      <c r="I17" s="23" t="s">
        <v>6</v>
      </c>
      <c r="J17" s="23" t="s">
        <v>8</v>
      </c>
      <c r="K17" s="23" t="s">
        <v>25</v>
      </c>
    </row>
    <row r="18" spans="1:11" ht="70.5" customHeight="1">
      <c r="A18" s="22">
        <v>18</v>
      </c>
      <c r="B18" s="10" t="s">
        <v>16</v>
      </c>
      <c r="C18" s="10" t="s">
        <v>17</v>
      </c>
      <c r="D18" s="13" t="s">
        <v>11</v>
      </c>
      <c r="E18" s="13">
        <v>28.53</v>
      </c>
      <c r="F18" s="15">
        <v>2000</v>
      </c>
      <c r="G18" s="16">
        <f t="shared" si="0"/>
        <v>57060</v>
      </c>
      <c r="H18" s="1" t="s">
        <v>103</v>
      </c>
      <c r="I18" s="23" t="s">
        <v>6</v>
      </c>
      <c r="J18" s="23" t="s">
        <v>8</v>
      </c>
      <c r="K18" s="23" t="s">
        <v>25</v>
      </c>
    </row>
    <row r="19" spans="1:11" ht="70.5" customHeight="1">
      <c r="A19" s="22">
        <v>19</v>
      </c>
      <c r="B19" s="10" t="s">
        <v>39</v>
      </c>
      <c r="C19" s="10" t="s">
        <v>78</v>
      </c>
      <c r="D19" s="13" t="s">
        <v>14</v>
      </c>
      <c r="E19" s="13">
        <v>211.12</v>
      </c>
      <c r="F19" s="15">
        <v>2000</v>
      </c>
      <c r="G19" s="16">
        <f t="shared" si="0"/>
        <v>422240</v>
      </c>
      <c r="H19" s="1" t="s">
        <v>103</v>
      </c>
      <c r="I19" s="23" t="s">
        <v>6</v>
      </c>
      <c r="J19" s="23" t="s">
        <v>8</v>
      </c>
      <c r="K19" s="23" t="s">
        <v>25</v>
      </c>
    </row>
    <row r="20" spans="1:11" ht="70.5" customHeight="1">
      <c r="A20" s="22">
        <v>20</v>
      </c>
      <c r="B20" s="10" t="s">
        <v>40</v>
      </c>
      <c r="C20" s="10" t="s">
        <v>18</v>
      </c>
      <c r="D20" s="13" t="s">
        <v>79</v>
      </c>
      <c r="E20" s="13">
        <v>180.61</v>
      </c>
      <c r="F20" s="15">
        <v>1000</v>
      </c>
      <c r="G20" s="16">
        <f t="shared" si="0"/>
        <v>180610</v>
      </c>
      <c r="H20" s="1" t="s">
        <v>103</v>
      </c>
      <c r="I20" s="23" t="s">
        <v>6</v>
      </c>
      <c r="J20" s="23" t="s">
        <v>8</v>
      </c>
      <c r="K20" s="23" t="s">
        <v>25</v>
      </c>
    </row>
    <row r="21" spans="1:11" ht="78.75">
      <c r="A21" s="22">
        <v>21</v>
      </c>
      <c r="B21" s="10" t="s">
        <v>40</v>
      </c>
      <c r="C21" s="10" t="s">
        <v>78</v>
      </c>
      <c r="D21" s="13" t="s">
        <v>79</v>
      </c>
      <c r="E21" s="19">
        <v>228.38</v>
      </c>
      <c r="F21" s="15">
        <v>1000</v>
      </c>
      <c r="G21" s="16">
        <f t="shared" si="0"/>
        <v>228380</v>
      </c>
      <c r="H21" s="1" t="s">
        <v>103</v>
      </c>
      <c r="I21" s="23" t="s">
        <v>6</v>
      </c>
      <c r="J21" s="23" t="s">
        <v>8</v>
      </c>
      <c r="K21" s="23" t="s">
        <v>25</v>
      </c>
    </row>
    <row r="22" spans="1:11" ht="75">
      <c r="A22" s="22">
        <v>22</v>
      </c>
      <c r="B22" s="10" t="s">
        <v>41</v>
      </c>
      <c r="C22" s="10" t="s">
        <v>18</v>
      </c>
      <c r="D22" s="13" t="s">
        <v>79</v>
      </c>
      <c r="E22" s="13">
        <v>179.76</v>
      </c>
      <c r="F22" s="15">
        <v>1000</v>
      </c>
      <c r="G22" s="16">
        <f t="shared" si="0"/>
        <v>179760</v>
      </c>
      <c r="H22" s="1" t="s">
        <v>103</v>
      </c>
      <c r="I22" s="23" t="s">
        <v>6</v>
      </c>
      <c r="J22" s="23" t="s">
        <v>8</v>
      </c>
      <c r="K22" s="23" t="s">
        <v>25</v>
      </c>
    </row>
    <row r="23" spans="1:11" ht="75">
      <c r="A23" s="22">
        <v>23</v>
      </c>
      <c r="B23" s="10" t="s">
        <v>41</v>
      </c>
      <c r="C23" s="10" t="s">
        <v>78</v>
      </c>
      <c r="D23" s="13" t="s">
        <v>79</v>
      </c>
      <c r="E23" s="19">
        <v>224.56</v>
      </c>
      <c r="F23" s="15">
        <v>1000</v>
      </c>
      <c r="G23" s="16">
        <f t="shared" si="0"/>
        <v>224560</v>
      </c>
      <c r="H23" s="1" t="s">
        <v>103</v>
      </c>
      <c r="I23" s="23" t="s">
        <v>6</v>
      </c>
      <c r="J23" s="23" t="s">
        <v>8</v>
      </c>
      <c r="K23" s="23" t="s">
        <v>25</v>
      </c>
    </row>
    <row r="24" spans="1:11" ht="75">
      <c r="A24" s="22">
        <v>26</v>
      </c>
      <c r="B24" s="10" t="s">
        <v>42</v>
      </c>
      <c r="C24" s="10" t="s">
        <v>80</v>
      </c>
      <c r="D24" s="13" t="s">
        <v>11</v>
      </c>
      <c r="E24" s="13">
        <v>9.44</v>
      </c>
      <c r="F24" s="15">
        <v>1000</v>
      </c>
      <c r="G24" s="16">
        <f t="shared" si="0"/>
        <v>9440</v>
      </c>
      <c r="H24" s="1" t="s">
        <v>103</v>
      </c>
      <c r="I24" s="23" t="s">
        <v>6</v>
      </c>
      <c r="J24" s="23" t="s">
        <v>8</v>
      </c>
      <c r="K24" s="23" t="s">
        <v>25</v>
      </c>
    </row>
    <row r="25" spans="1:11" ht="94.5">
      <c r="A25" s="22">
        <v>27</v>
      </c>
      <c r="B25" s="10" t="s">
        <v>43</v>
      </c>
      <c r="C25" s="10" t="s">
        <v>81</v>
      </c>
      <c r="D25" s="13" t="s">
        <v>79</v>
      </c>
      <c r="E25" s="13">
        <v>643.19000000000005</v>
      </c>
      <c r="F25" s="15">
        <v>500</v>
      </c>
      <c r="G25" s="16">
        <f t="shared" si="0"/>
        <v>321595</v>
      </c>
      <c r="H25" s="1" t="s">
        <v>103</v>
      </c>
      <c r="I25" s="23" t="s">
        <v>6</v>
      </c>
      <c r="J25" s="23" t="s">
        <v>8</v>
      </c>
      <c r="K25" s="23" t="s">
        <v>25</v>
      </c>
    </row>
    <row r="26" spans="1:11" ht="78.75">
      <c r="A26" s="22">
        <v>28</v>
      </c>
      <c r="B26" s="10" t="s">
        <v>44</v>
      </c>
      <c r="C26" s="10" t="s">
        <v>82</v>
      </c>
      <c r="D26" s="13" t="s">
        <v>14</v>
      </c>
      <c r="E26" s="18">
        <v>3272.25</v>
      </c>
      <c r="F26" s="15">
        <v>800</v>
      </c>
      <c r="G26" s="16">
        <f t="shared" si="0"/>
        <v>2617800</v>
      </c>
      <c r="H26" s="1" t="s">
        <v>103</v>
      </c>
      <c r="I26" s="23" t="s">
        <v>6</v>
      </c>
      <c r="J26" s="23" t="s">
        <v>8</v>
      </c>
      <c r="K26" s="23" t="s">
        <v>25</v>
      </c>
    </row>
    <row r="27" spans="1:11" ht="78.75">
      <c r="A27" s="22">
        <v>29</v>
      </c>
      <c r="B27" s="10" t="s">
        <v>45</v>
      </c>
      <c r="C27" s="10" t="s">
        <v>15</v>
      </c>
      <c r="D27" s="13" t="s">
        <v>14</v>
      </c>
      <c r="E27" s="13">
        <v>964.78</v>
      </c>
      <c r="F27" s="15">
        <v>300</v>
      </c>
      <c r="G27" s="16">
        <f t="shared" si="0"/>
        <v>289434</v>
      </c>
      <c r="H27" s="1" t="s">
        <v>103</v>
      </c>
      <c r="I27" s="23" t="s">
        <v>6</v>
      </c>
      <c r="J27" s="23" t="s">
        <v>8</v>
      </c>
      <c r="K27" s="23" t="s">
        <v>25</v>
      </c>
    </row>
    <row r="28" spans="1:11" ht="75">
      <c r="A28" s="22">
        <v>30</v>
      </c>
      <c r="B28" s="10" t="s">
        <v>12</v>
      </c>
      <c r="C28" s="10" t="s">
        <v>13</v>
      </c>
      <c r="D28" s="13" t="s">
        <v>14</v>
      </c>
      <c r="E28" s="18">
        <v>1426.55</v>
      </c>
      <c r="F28" s="15">
        <v>300</v>
      </c>
      <c r="G28" s="16">
        <f t="shared" si="0"/>
        <v>427965</v>
      </c>
      <c r="H28" s="1" t="s">
        <v>103</v>
      </c>
      <c r="I28" s="23" t="s">
        <v>6</v>
      </c>
      <c r="J28" s="23" t="s">
        <v>8</v>
      </c>
      <c r="K28" s="23" t="s">
        <v>25</v>
      </c>
    </row>
    <row r="29" spans="1:11" ht="204.75">
      <c r="A29" s="22">
        <v>32</v>
      </c>
      <c r="B29" s="10" t="s">
        <v>46</v>
      </c>
      <c r="C29" s="10" t="s">
        <v>83</v>
      </c>
      <c r="D29" s="13" t="s">
        <v>14</v>
      </c>
      <c r="E29" s="19">
        <v>109213.63</v>
      </c>
      <c r="F29" s="15">
        <v>10</v>
      </c>
      <c r="G29" s="16">
        <f t="shared" si="0"/>
        <v>1092136.3</v>
      </c>
      <c r="H29" s="1" t="s">
        <v>103</v>
      </c>
      <c r="I29" s="23" t="s">
        <v>6</v>
      </c>
      <c r="J29" s="23" t="s">
        <v>8</v>
      </c>
      <c r="K29" s="23" t="s">
        <v>25</v>
      </c>
    </row>
    <row r="30" spans="1:11" ht="75">
      <c r="A30" s="22">
        <v>33</v>
      </c>
      <c r="B30" s="10" t="s">
        <v>47</v>
      </c>
      <c r="C30" s="10" t="s">
        <v>84</v>
      </c>
      <c r="D30" s="13" t="s">
        <v>72</v>
      </c>
      <c r="E30" s="13">
        <v>477.92</v>
      </c>
      <c r="F30" s="15">
        <v>300</v>
      </c>
      <c r="G30" s="16">
        <f t="shared" si="0"/>
        <v>143376</v>
      </c>
      <c r="H30" s="1" t="s">
        <v>103</v>
      </c>
      <c r="I30" s="23" t="s">
        <v>6</v>
      </c>
      <c r="J30" s="23" t="s">
        <v>8</v>
      </c>
      <c r="K30" s="23" t="s">
        <v>25</v>
      </c>
    </row>
    <row r="31" spans="1:11" ht="75">
      <c r="A31" s="22">
        <v>34</v>
      </c>
      <c r="B31" s="10" t="s">
        <v>48</v>
      </c>
      <c r="C31" s="10" t="s">
        <v>85</v>
      </c>
      <c r="D31" s="13" t="s">
        <v>10</v>
      </c>
      <c r="E31" s="13">
        <v>10.98</v>
      </c>
      <c r="F31" s="15">
        <v>6000</v>
      </c>
      <c r="G31" s="16">
        <f t="shared" si="0"/>
        <v>65880</v>
      </c>
      <c r="H31" s="1" t="s">
        <v>103</v>
      </c>
      <c r="I31" s="23" t="s">
        <v>6</v>
      </c>
      <c r="J31" s="23" t="s">
        <v>8</v>
      </c>
      <c r="K31" s="23" t="s">
        <v>25</v>
      </c>
    </row>
    <row r="32" spans="1:11" ht="75">
      <c r="A32" s="22">
        <v>38</v>
      </c>
      <c r="B32" s="10" t="s">
        <v>49</v>
      </c>
      <c r="C32" s="10" t="s">
        <v>86</v>
      </c>
      <c r="D32" s="13" t="s">
        <v>10</v>
      </c>
      <c r="E32" s="13">
        <v>137.52000000000001</v>
      </c>
      <c r="F32" s="15">
        <v>50</v>
      </c>
      <c r="G32" s="16">
        <f t="shared" si="0"/>
        <v>6876.0000000000009</v>
      </c>
      <c r="H32" s="1" t="s">
        <v>103</v>
      </c>
      <c r="I32" s="23" t="s">
        <v>6</v>
      </c>
      <c r="J32" s="23" t="s">
        <v>8</v>
      </c>
      <c r="K32" s="23" t="s">
        <v>25</v>
      </c>
    </row>
    <row r="33" spans="1:11" ht="75">
      <c r="A33" s="22">
        <v>39</v>
      </c>
      <c r="B33" s="12" t="s">
        <v>50</v>
      </c>
      <c r="C33" s="12" t="s">
        <v>87</v>
      </c>
      <c r="D33" s="14" t="s">
        <v>10</v>
      </c>
      <c r="E33" s="14">
        <v>32.479999999999997</v>
      </c>
      <c r="F33" s="15">
        <v>5000</v>
      </c>
      <c r="G33" s="16">
        <f t="shared" si="0"/>
        <v>162399.99999999997</v>
      </c>
      <c r="H33" s="1" t="s">
        <v>103</v>
      </c>
      <c r="I33" s="23" t="s">
        <v>6</v>
      </c>
      <c r="J33" s="23" t="s">
        <v>8</v>
      </c>
      <c r="K33" s="23" t="s">
        <v>25</v>
      </c>
    </row>
    <row r="34" spans="1:11" ht="75">
      <c r="A34" s="22">
        <v>40</v>
      </c>
      <c r="B34" s="12" t="s">
        <v>19</v>
      </c>
      <c r="C34" s="12" t="s">
        <v>20</v>
      </c>
      <c r="D34" s="14" t="s">
        <v>10</v>
      </c>
      <c r="E34" s="14">
        <v>51.46</v>
      </c>
      <c r="F34" s="15">
        <v>25000</v>
      </c>
      <c r="G34" s="16">
        <f t="shared" si="0"/>
        <v>1286500</v>
      </c>
      <c r="H34" s="1" t="s">
        <v>103</v>
      </c>
      <c r="I34" s="23" t="s">
        <v>6</v>
      </c>
      <c r="J34" s="23" t="s">
        <v>8</v>
      </c>
      <c r="K34" s="23" t="s">
        <v>25</v>
      </c>
    </row>
    <row r="35" spans="1:11" ht="75">
      <c r="A35" s="22">
        <v>42</v>
      </c>
      <c r="B35" s="12" t="s">
        <v>21</v>
      </c>
      <c r="C35" s="11" t="s">
        <v>88</v>
      </c>
      <c r="D35" s="14" t="s">
        <v>10</v>
      </c>
      <c r="E35" s="14">
        <v>362.65</v>
      </c>
      <c r="F35" s="15">
        <v>500</v>
      </c>
      <c r="G35" s="16">
        <f t="shared" si="0"/>
        <v>181325</v>
      </c>
      <c r="H35" s="1" t="s">
        <v>103</v>
      </c>
      <c r="I35" s="23" t="s">
        <v>6</v>
      </c>
      <c r="J35" s="23" t="s">
        <v>8</v>
      </c>
      <c r="K35" s="23" t="s">
        <v>25</v>
      </c>
    </row>
    <row r="36" spans="1:11" ht="75">
      <c r="A36" s="22">
        <v>43</v>
      </c>
      <c r="B36" s="12" t="s">
        <v>22</v>
      </c>
      <c r="C36" s="10" t="s">
        <v>89</v>
      </c>
      <c r="D36" s="14" t="s">
        <v>10</v>
      </c>
      <c r="E36" s="14">
        <v>669.52</v>
      </c>
      <c r="F36" s="15">
        <v>500</v>
      </c>
      <c r="G36" s="16">
        <f t="shared" si="0"/>
        <v>334760</v>
      </c>
      <c r="H36" s="1" t="s">
        <v>103</v>
      </c>
      <c r="I36" s="23" t="s">
        <v>6</v>
      </c>
      <c r="J36" s="23" t="s">
        <v>8</v>
      </c>
      <c r="K36" s="23" t="s">
        <v>25</v>
      </c>
    </row>
    <row r="37" spans="1:11" ht="75">
      <c r="A37" s="22">
        <v>44</v>
      </c>
      <c r="B37" s="12" t="s">
        <v>22</v>
      </c>
      <c r="C37" s="11" t="s">
        <v>90</v>
      </c>
      <c r="D37" s="14" t="s">
        <v>10</v>
      </c>
      <c r="E37" s="14">
        <v>1122.8900000000001</v>
      </c>
      <c r="F37" s="15">
        <v>800</v>
      </c>
      <c r="G37" s="16">
        <f t="shared" si="0"/>
        <v>898312.00000000012</v>
      </c>
      <c r="H37" s="1" t="s">
        <v>103</v>
      </c>
      <c r="I37" s="23" t="s">
        <v>6</v>
      </c>
      <c r="J37" s="23" t="s">
        <v>8</v>
      </c>
      <c r="K37" s="23" t="s">
        <v>25</v>
      </c>
    </row>
    <row r="38" spans="1:11" ht="75">
      <c r="A38" s="22">
        <v>45</v>
      </c>
      <c r="B38" s="11" t="s">
        <v>51</v>
      </c>
      <c r="C38" s="28" t="s">
        <v>91</v>
      </c>
      <c r="D38" s="14" t="s">
        <v>10</v>
      </c>
      <c r="E38" s="19">
        <v>395.62</v>
      </c>
      <c r="F38" s="15">
        <v>30</v>
      </c>
      <c r="G38" s="16">
        <f t="shared" si="0"/>
        <v>11868.6</v>
      </c>
      <c r="H38" s="1" t="s">
        <v>103</v>
      </c>
      <c r="I38" s="23" t="s">
        <v>6</v>
      </c>
      <c r="J38" s="23" t="s">
        <v>8</v>
      </c>
      <c r="K38" s="23" t="s">
        <v>25</v>
      </c>
    </row>
    <row r="39" spans="1:11" ht="75">
      <c r="A39" s="22">
        <v>47</v>
      </c>
      <c r="B39" s="12" t="s">
        <v>23</v>
      </c>
      <c r="C39" s="10" t="s">
        <v>24</v>
      </c>
      <c r="D39" s="14" t="s">
        <v>10</v>
      </c>
      <c r="E39" s="14">
        <v>132.74</v>
      </c>
      <c r="F39" s="15">
        <v>3000</v>
      </c>
      <c r="G39" s="16">
        <f t="shared" si="0"/>
        <v>398220</v>
      </c>
      <c r="H39" s="1" t="s">
        <v>103</v>
      </c>
      <c r="I39" s="23" t="s">
        <v>6</v>
      </c>
      <c r="J39" s="23" t="s">
        <v>8</v>
      </c>
      <c r="K39" s="23" t="s">
        <v>25</v>
      </c>
    </row>
    <row r="40" spans="1:11" ht="173.25">
      <c r="A40" s="22">
        <v>48</v>
      </c>
      <c r="B40" s="24" t="s">
        <v>52</v>
      </c>
      <c r="C40" s="24" t="s">
        <v>92</v>
      </c>
      <c r="D40" s="14" t="s">
        <v>93</v>
      </c>
      <c r="E40" s="14">
        <v>29750</v>
      </c>
      <c r="F40" s="15">
        <v>3</v>
      </c>
      <c r="G40" s="16">
        <f t="shared" si="0"/>
        <v>89250</v>
      </c>
      <c r="H40" s="1" t="s">
        <v>103</v>
      </c>
      <c r="I40" s="23" t="s">
        <v>6</v>
      </c>
      <c r="J40" s="23" t="s">
        <v>8</v>
      </c>
      <c r="K40" s="23" t="s">
        <v>25</v>
      </c>
    </row>
    <row r="41" spans="1:11" ht="173.25">
      <c r="A41" s="22">
        <v>49</v>
      </c>
      <c r="B41" s="24" t="s">
        <v>53</v>
      </c>
      <c r="C41" s="24" t="s">
        <v>92</v>
      </c>
      <c r="D41" s="14" t="s">
        <v>93</v>
      </c>
      <c r="E41" s="14">
        <v>29750</v>
      </c>
      <c r="F41" s="15">
        <v>3</v>
      </c>
      <c r="G41" s="16">
        <f t="shared" si="0"/>
        <v>89250</v>
      </c>
      <c r="H41" s="1" t="s">
        <v>103</v>
      </c>
      <c r="I41" s="23" t="s">
        <v>6</v>
      </c>
      <c r="J41" s="23" t="s">
        <v>8</v>
      </c>
      <c r="K41" s="23" t="s">
        <v>25</v>
      </c>
    </row>
    <row r="42" spans="1:11" ht="173.25">
      <c r="A42" s="22">
        <v>50</v>
      </c>
      <c r="B42" s="24" t="s">
        <v>54</v>
      </c>
      <c r="C42" s="24" t="s">
        <v>94</v>
      </c>
      <c r="D42" s="14" t="s">
        <v>93</v>
      </c>
      <c r="E42" s="14">
        <v>29750</v>
      </c>
      <c r="F42" s="15">
        <v>3</v>
      </c>
      <c r="G42" s="16">
        <f t="shared" si="0"/>
        <v>89250</v>
      </c>
      <c r="H42" s="1" t="s">
        <v>103</v>
      </c>
      <c r="I42" s="23" t="s">
        <v>6</v>
      </c>
      <c r="J42" s="23" t="s">
        <v>8</v>
      </c>
      <c r="K42" s="23" t="s">
        <v>25</v>
      </c>
    </row>
    <row r="43" spans="1:11" ht="204.75">
      <c r="A43" s="22">
        <v>51</v>
      </c>
      <c r="B43" s="24" t="s">
        <v>55</v>
      </c>
      <c r="C43" s="24" t="s">
        <v>95</v>
      </c>
      <c r="D43" s="14" t="s">
        <v>93</v>
      </c>
      <c r="E43" s="14">
        <v>13200</v>
      </c>
      <c r="F43" s="15">
        <v>100</v>
      </c>
      <c r="G43" s="16">
        <f t="shared" si="0"/>
        <v>1320000</v>
      </c>
      <c r="H43" s="1" t="s">
        <v>103</v>
      </c>
      <c r="I43" s="23" t="s">
        <v>6</v>
      </c>
      <c r="J43" s="23" t="s">
        <v>8</v>
      </c>
      <c r="K43" s="23" t="s">
        <v>25</v>
      </c>
    </row>
    <row r="44" spans="1:11" ht="189">
      <c r="A44" s="22">
        <v>52</v>
      </c>
      <c r="B44" s="24" t="s">
        <v>56</v>
      </c>
      <c r="C44" s="24" t="s">
        <v>96</v>
      </c>
      <c r="D44" s="14" t="s">
        <v>93</v>
      </c>
      <c r="E44" s="14">
        <v>47180</v>
      </c>
      <c r="F44" s="15">
        <v>2</v>
      </c>
      <c r="G44" s="16">
        <f t="shared" si="0"/>
        <v>94360</v>
      </c>
      <c r="H44" s="1" t="s">
        <v>103</v>
      </c>
      <c r="I44" s="23" t="s">
        <v>6</v>
      </c>
      <c r="J44" s="23" t="s">
        <v>8</v>
      </c>
      <c r="K44" s="23" t="s">
        <v>25</v>
      </c>
    </row>
    <row r="45" spans="1:11" ht="94.5">
      <c r="A45" s="22">
        <v>53</v>
      </c>
      <c r="B45" s="12" t="s">
        <v>57</v>
      </c>
      <c r="C45" s="29" t="s">
        <v>97</v>
      </c>
      <c r="D45" s="15" t="s">
        <v>93</v>
      </c>
      <c r="E45" s="25">
        <v>128000</v>
      </c>
      <c r="F45" s="15">
        <v>1</v>
      </c>
      <c r="G45" s="16">
        <f t="shared" si="0"/>
        <v>128000</v>
      </c>
      <c r="H45" s="1" t="s">
        <v>103</v>
      </c>
      <c r="I45" s="23" t="s">
        <v>6</v>
      </c>
      <c r="J45" s="23" t="s">
        <v>8</v>
      </c>
      <c r="K45" s="23" t="s">
        <v>25</v>
      </c>
    </row>
    <row r="46" spans="1:11" ht="110.25">
      <c r="A46" s="22">
        <v>54</v>
      </c>
      <c r="B46" s="12" t="s">
        <v>58</v>
      </c>
      <c r="C46" s="29" t="s">
        <v>98</v>
      </c>
      <c r="D46" s="15" t="s">
        <v>93</v>
      </c>
      <c r="E46" s="25">
        <v>128000</v>
      </c>
      <c r="F46" s="15">
        <v>1</v>
      </c>
      <c r="G46" s="16">
        <f t="shared" si="0"/>
        <v>128000</v>
      </c>
      <c r="H46" s="1" t="s">
        <v>103</v>
      </c>
      <c r="I46" s="23" t="s">
        <v>6</v>
      </c>
      <c r="J46" s="23" t="s">
        <v>8</v>
      </c>
      <c r="K46" s="23" t="s">
        <v>25</v>
      </c>
    </row>
    <row r="47" spans="1:11" ht="94.5">
      <c r="A47" s="22">
        <v>55</v>
      </c>
      <c r="B47" s="21" t="s">
        <v>59</v>
      </c>
      <c r="C47" s="10" t="s">
        <v>99</v>
      </c>
      <c r="D47" s="20" t="s">
        <v>100</v>
      </c>
      <c r="E47" s="20">
        <v>196000</v>
      </c>
      <c r="F47" s="15">
        <v>10</v>
      </c>
      <c r="G47" s="16">
        <f t="shared" si="0"/>
        <v>1960000</v>
      </c>
      <c r="H47" s="1" t="s">
        <v>103</v>
      </c>
      <c r="I47" s="23" t="s">
        <v>6</v>
      </c>
      <c r="J47" s="23" t="s">
        <v>8</v>
      </c>
      <c r="K47" s="23" t="s">
        <v>25</v>
      </c>
    </row>
    <row r="48" spans="1:11" ht="78.75">
      <c r="A48" s="22">
        <v>56</v>
      </c>
      <c r="B48" s="21" t="s">
        <v>60</v>
      </c>
      <c r="C48" s="10" t="s">
        <v>101</v>
      </c>
      <c r="D48" s="20" t="s">
        <v>100</v>
      </c>
      <c r="E48" s="20">
        <v>138329.5</v>
      </c>
      <c r="F48" s="15">
        <v>10</v>
      </c>
      <c r="G48" s="16">
        <f t="shared" si="0"/>
        <v>1383295</v>
      </c>
      <c r="H48" s="1" t="s">
        <v>103</v>
      </c>
      <c r="I48" s="23" t="s">
        <v>6</v>
      </c>
      <c r="J48" s="23" t="s">
        <v>8</v>
      </c>
      <c r="K48" s="23" t="s">
        <v>25</v>
      </c>
    </row>
    <row r="49" spans="7:7" ht="64.5" customHeight="1">
      <c r="G49" s="26">
        <f>SUM(G3:G48)</f>
        <v>15789577.85</v>
      </c>
    </row>
  </sheetData>
  <mergeCells count="1">
    <mergeCell ref="B1:G1"/>
  </mergeCells>
  <hyperlinks>
    <hyperlink ref="B25" r:id="rId1" display="https://e.mail.ru/compose?To=kont@itgroup.kz"/>
  </hyperlinks>
  <pageMargins left="0.24" right="0.24" top="0.74803149606299213" bottom="0.74803149606299213" header="0.31496062992125984" footer="0.31496062992125984"/>
  <pageSetup paperSize="9" scale="80" orientation="landscape" horizontalDpi="180" verticalDpi="18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2022-03-10T10:41:38Z</dcterms:modified>
</cp:coreProperties>
</file>