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С" sheetId="4" r:id="rId1"/>
  </sheets>
  <calcPr calcId="124519" refMode="R1C1"/>
</workbook>
</file>

<file path=xl/calcChain.xml><?xml version="1.0" encoding="utf-8"?>
<calcChain xmlns="http://schemas.openxmlformats.org/spreadsheetml/2006/main">
  <c r="H28" i="4"/>
  <c r="H27" l="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9" l="1"/>
</calcChain>
</file>

<file path=xl/sharedStrings.xml><?xml version="1.0" encoding="utf-8"?>
<sst xmlns="http://schemas.openxmlformats.org/spreadsheetml/2006/main" count="183" uniqueCount="75">
  <si>
    <t>№</t>
  </si>
  <si>
    <t>ABL8XX</t>
  </si>
  <si>
    <t>Фасовка</t>
  </si>
  <si>
    <t>Цена за ед в тенге</t>
  </si>
  <si>
    <t>Сумма тенге</t>
  </si>
  <si>
    <t>срок использования</t>
  </si>
  <si>
    <t>Техническая характеристика</t>
  </si>
  <si>
    <t>12 мес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</si>
  <si>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</si>
  <si>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</si>
  <si>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</si>
  <si>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</si>
  <si>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</si>
  <si>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 xml:space="preserve">Кол-во  на 11 мес </t>
  </si>
  <si>
    <t>Атропин</t>
  </si>
  <si>
    <t>раствор для инъекций 1 мг/мл</t>
  </si>
  <si>
    <t>ампула</t>
  </si>
  <si>
    <t xml:space="preserve">Аскорбиновая кислота   с глюкозой </t>
  </si>
  <si>
    <t>таблетка</t>
  </si>
  <si>
    <t>Дигоксин</t>
  </si>
  <si>
    <t>таблетки 0,25 мг</t>
  </si>
  <si>
    <t>Жировая эмульсия для парентерального питания</t>
  </si>
  <si>
    <t>эмульсия для внутривенных инфузий 10 % 500 мл</t>
  </si>
  <si>
    <t>флакон</t>
  </si>
  <si>
    <t>Ибупрофен</t>
  </si>
  <si>
    <t>таблетки покрытые пленочной оболочкой 400 мг</t>
  </si>
  <si>
    <t>Кальция глюконат</t>
  </si>
  <si>
    <t>раствор для инъекций 100 мг/мл, 10 мл</t>
  </si>
  <si>
    <t>раствор для инъекций 100 мг/мл, 5 мл</t>
  </si>
  <si>
    <t>Комплекс аминокислот для парентерального питания не менее 19 аминокислот</t>
  </si>
  <si>
    <t>раствор для инфузий 250 мл</t>
  </si>
  <si>
    <t>Комплекс аминокислот для парентерального питания не менее 19 аминокислот 10%</t>
  </si>
  <si>
    <t>раствор для инфузий 500 мл</t>
  </si>
  <si>
    <t>Метилдопа</t>
  </si>
  <si>
    <t>таблетка 250 мг</t>
  </si>
  <si>
    <t>Натрия хлорид+ калия хлорид+ натрий уксуснокислый</t>
  </si>
  <si>
    <t>раствор для инфузий 400 мл</t>
  </si>
  <si>
    <t>раствор для инфузий 200 мл</t>
  </si>
  <si>
    <t>Оксолин</t>
  </si>
  <si>
    <t>мазь назальная  0,25% 10г</t>
  </si>
  <si>
    <t>тубик</t>
  </si>
  <si>
    <t>Никотиновая кислота</t>
  </si>
  <si>
    <t>раствор для инъекций   1% 1мл</t>
  </si>
  <si>
    <t>Нифедипин</t>
  </si>
  <si>
    <t>таблетка 20 мг</t>
  </si>
  <si>
    <t>Пантопрозол</t>
  </si>
  <si>
    <t>порошок для приготовления раствора для внутривенного введения 40 мг</t>
  </si>
  <si>
    <t>Пентоксифиллин</t>
  </si>
  <si>
    <t>раствор для инъекций 2 % 5 мл</t>
  </si>
  <si>
    <t>Транексамовая кислота</t>
  </si>
  <si>
    <t>раствор для внутривенного введения 50 мг/мл 10мл</t>
  </si>
  <si>
    <t>раствор для внутривенного введени 50 мг/мл.5мл</t>
  </si>
  <si>
    <t>Тримеперидин</t>
  </si>
  <si>
    <t>раствор для инъекций 2 % 1 мл</t>
  </si>
  <si>
    <t>Урапидил</t>
  </si>
  <si>
    <t>раствор для внутривенного введния 5мг/мл, 10 мл</t>
  </si>
  <si>
    <t>раствор для внутривенного введния 5мг/мл,5 мл</t>
  </si>
  <si>
    <t>Фамотидин</t>
  </si>
  <si>
    <t>порошок лиофилизированный для приготовления раствора для инъекций  в комплекте с растворителем 0,9% раствором натрия хлорида 5мл</t>
  </si>
  <si>
    <t>Фитаменадион</t>
  </si>
  <si>
    <t>раствор в/м 10 мг/мл</t>
  </si>
  <si>
    <t>Фентанил</t>
  </si>
  <si>
    <t>раствор для инъекций 0,005 % 2 мл</t>
  </si>
  <si>
    <t>Дидрогестерон</t>
  </si>
  <si>
    <t>таблетки покрытые пленочной оболочкой 10 мг</t>
  </si>
  <si>
    <t>г.Кентау, пр.Кунаева 27</t>
  </si>
  <si>
    <t>г.Кентау, пр.Кунаева 28</t>
  </si>
  <si>
    <t>г.Кентау, пр.Кунаева 29</t>
  </si>
  <si>
    <t>г.Кентау, пр.Кунаева 30</t>
  </si>
  <si>
    <t>г.Кентау, пр.Кунаева 31</t>
  </si>
  <si>
    <t>г.Кентау, пр.Кунаева 32</t>
  </si>
  <si>
    <t>г.Кентау, пр.Кунаева 33</t>
  </si>
  <si>
    <t>г.Кентау, пр.Кунаева 34</t>
  </si>
  <si>
    <t>г.Кентау, пр.Кунаева 35</t>
  </si>
  <si>
    <t>до склада Заказчика по заявки Заказчика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</si>
</sst>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wrapText="1"/>
    </xf>
    <xf numFmtId="0" fontId="0" fillId="3" borderId="1" xfId="0" applyFont="1" applyFill="1" applyBorder="1"/>
    <xf numFmtId="4" fontId="7" fillId="3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wrapText="1"/>
    </xf>
    <xf numFmtId="0" fontId="0" fillId="4" borderId="1" xfId="0" applyFont="1" applyFill="1" applyBorder="1"/>
    <xf numFmtId="0" fontId="8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2" fillId="0" borderId="2" xfId="3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</cellXfs>
  <cellStyles count="4">
    <cellStyle name="Normal_proposal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11</xdr:row>
      <xdr:rowOff>0</xdr:rowOff>
    </xdr:from>
    <xdr:to>
      <xdr:col>6</xdr:col>
      <xdr:colOff>76201</xdr:colOff>
      <xdr:row>11</xdr:row>
      <xdr:rowOff>571500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695950" y="7115175"/>
          <a:ext cx="762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609600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695950" y="54292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13</xdr:row>
      <xdr:rowOff>171450</xdr:rowOff>
    </xdr:from>
    <xdr:to>
      <xdr:col>5</xdr:col>
      <xdr:colOff>904875</xdr:colOff>
      <xdr:row>14</xdr:row>
      <xdr:rowOff>19050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648325" y="8734425"/>
          <a:ext cx="28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295275</xdr:colOff>
      <xdr:row>0</xdr:row>
      <xdr:rowOff>0</xdr:rowOff>
    </xdr:from>
    <xdr:to>
      <xdr:col>7</xdr:col>
      <xdr:colOff>1209675</xdr:colOff>
      <xdr:row>0</xdr:row>
      <xdr:rowOff>57149</xdr:rowOff>
    </xdr:to>
    <xdr:sp macro="" textlink="">
      <xdr:nvSpPr>
        <xdr:cNvPr id="5" name="INVB1"/>
        <xdr:cNvSpPr>
          <a:spLocks noChangeArrowheads="1"/>
        </xdr:cNvSpPr>
      </xdr:nvSpPr>
      <xdr:spPr bwMode="auto">
        <a:xfrm>
          <a:off x="295275" y="0"/>
          <a:ext cx="7581900" cy="57149"/>
        </a:xfrm>
        <a:prstGeom prst="roundRect">
          <a:avLst>
            <a:gd name="adj" fmla="val 16667"/>
          </a:avLst>
        </a:prstGeom>
        <a:noFill/>
        <a:ln w="17145">
          <a:solidFill>
            <a:srgbClr val="00808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" name="Text Box 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" name="Text Box 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" name="Text Box 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" name="Text Box 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" name="Text Box 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" name="Text Box 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" name="Text Box 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" name="Text Box 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" name="Text Box 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" name="Text Box 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" name="Text Box 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" name="Text Box 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" name="Text Box 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3" name="Text Box 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5" name="Text Box 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6" name="Text Box 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7" name="Text Box 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1" name="Text Box 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2" name="Text Box 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3" name="Text Box 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4" name="Text Box 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5" name="Text Box 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6" name="Text Box 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7" name="Text Box 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8" name="Text Box 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59" name="Text Box 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0" name="Text Box 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1" name="Text Box 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2" name="Text Box 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3" name="Text Box 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4" name="Text Box 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6" name="Text Box 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7" name="Text Box 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8" name="Text Box 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69" name="Text Box 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0" name="Text Box 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1" name="Text Box 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2" name="Text Box 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3" name="Text Box 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4" name="Text Box 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5" name="Text Box 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6" name="Text Box 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7" name="Text Box 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8" name="Text Box 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79" name="Text Box 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0" name="Text Box 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1" name="Text Box 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2" name="Text Box 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3" name="Text Box 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4" name="Text Box 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5" name="Text Box 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6" name="Text Box 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7" name="Text Box 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8" name="Text Box 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0" name="Text Box 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1" name="Text Box 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2" name="Text Box 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3" name="Text Box 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4" name="Text Box 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5" name="Text Box 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6" name="Text Box 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7" name="Text Box 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8" name="Text Box 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99" name="Text Box 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0" name="Text Box 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1" name="Text Box 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2" name="Text Box 1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3" name="Text Box 1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4" name="Text Box 1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5" name="Text Box 1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6" name="Text Box 1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7" name="Text Box 1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09" name="Text Box 1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0" name="Text Box 1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1" name="Text Box 1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2" name="Text Box 1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3" name="Text Box 1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4" name="Text Box 1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5" name="Text Box 1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6" name="Text Box 1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7" name="Text Box 1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8" name="Text Box 1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19" name="Text Box 1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0" name="Text Box 1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1" name="Text Box 1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2" name="Text Box 1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3" name="Text Box 1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4" name="Text Box 1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5" name="Text Box 1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6" name="Text Box 1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7" name="Text Box 1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8" name="Text Box 1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29" name="Text Box 1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0" name="Text Box 1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1" name="Text Box 1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2" name="Text Box 1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3" name="Text Box 1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4" name="Text Box 1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5" name="Text Box 1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6" name="Text Box 1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7" name="Text Box 1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8" name="Text Box 1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39" name="Text Box 1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0" name="Text Box 1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1" name="Text Box 1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2" name="Text Box 1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3" name="Text Box 1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4" name="Text Box 1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5" name="Text Box 1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6" name="Text Box 1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7" name="Text Box 1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8" name="Text Box 1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49" name="Text Box 1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0" name="Text Box 1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1" name="Text Box 1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2" name="Text Box 1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3" name="Text Box 1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4" name="Text Box 1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5" name="Text Box 1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6" name="Text Box 1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7" name="Text Box 1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8" name="Text Box 1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59" name="Text Box 1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0" name="Text Box 1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1" name="Text Box 1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2" name="Text Box 1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3" name="Text Box 1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4" name="Text Box 1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5" name="Text Box 1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6" name="Text Box 1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7" name="Text Box 1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8" name="Text Box 1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69" name="Text Box 1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0" name="Text Box 1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1" name="Text Box 1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2" name="Text Box 1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3" name="Text Box 1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4" name="Text Box 1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5" name="Text Box 1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6" name="Text Box 1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7" name="Text Box 1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8" name="Text Box 1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79" name="Text Box 1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0" name="Text Box 1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1" name="Text Box 1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2" name="Text Box 1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3" name="Text Box 1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4" name="Text Box 1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5" name="Text Box 1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6" name="Text Box 1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7" name="Text Box 1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8" name="Text Box 2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89" name="Text Box 2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0" name="Text Box 2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1" name="Text Box 2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2" name="Text Box 20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3" name="Text Box 20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4" name="Text Box 20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5" name="Text Box 20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6" name="Text Box 20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7" name="Text Box 20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8" name="Text Box 2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199" name="Text Box 2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0" name="Text Box 2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1" name="Text Box 2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2" name="Text Box 2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3" name="Text Box 2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4" name="Text Box 2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5" name="Text Box 2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6" name="Text Box 2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7" name="Text Box 2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8" name="Text Box 2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09" name="Text Box 2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0" name="Text Box 2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1" name="Text Box 2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2" name="Text Box 2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3" name="Text Box 2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4" name="Text Box 2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5" name="Text Box 2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6" name="Text Box 2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7" name="Text Box 2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8" name="Text Box 2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19" name="Text Box 2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0" name="Text Box 2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1" name="Text Box 2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2" name="Text Box 2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3" name="Text Box 2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4" name="Text Box 2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5" name="Text Box 2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6" name="Text Box 2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7" name="Text Box 2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8" name="Text Box 2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29" name="Text Box 2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0" name="Text Box 2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1" name="Text Box 2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2" name="Text Box 2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3" name="Text Box 2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4" name="Text Box 2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5" name="Text Box 2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6" name="Text Box 2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7" name="Text Box 2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8" name="Text Box 2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39" name="Text Box 2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0" name="Text Box 2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1" name="Text Box 2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2" name="Text Box 2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3" name="Text Box 2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4" name="Text Box 2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5" name="Text Box 2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6" name="Text Box 2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7" name="Text Box 2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8" name="Text Box 2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49" name="Text Box 2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0" name="Text Box 2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1" name="Text Box 2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2" name="Text Box 2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3" name="Text Box 2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4" name="Text Box 2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5" name="Text Box 2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6" name="Text Box 2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7" name="Text Box 2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8" name="Text Box 2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59" name="Text Box 2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0" name="Text Box 2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1" name="Text Box 2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2" name="Text Box 2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3" name="Text Box 2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4" name="Text Box 2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5" name="Text Box 2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6" name="Text Box 2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7" name="Text Box 2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8" name="Text Box 2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69" name="Text Box 2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0" name="Text Box 2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1" name="Text Box 2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2" name="Text Box 2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3" name="Text Box 2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4" name="Text Box 2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5" name="Text Box 2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6" name="Text Box 2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7" name="Text Box 2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8" name="Text Box 2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79" name="Text Box 2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0" name="Text Box 2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1" name="Text Box 2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2" name="Text Box 2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3" name="Text Box 2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4" name="Text Box 2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5" name="Text Box 2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6" name="Text Box 2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7" name="Text Box 2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8" name="Text Box 3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89" name="Text Box 3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0" name="Text Box 3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1" name="Text Box 3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2" name="Text Box 30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3" name="Text Box 30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4" name="Text Box 30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5" name="Text Box 30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6" name="Text Box 30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7" name="Text Box 30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8" name="Text Box 3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299" name="Text Box 3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0" name="Text Box 3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1" name="Text Box 3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2" name="Text Box 3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3" name="Text Box 3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4" name="Text Box 3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5" name="Text Box 3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6" name="Text Box 3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7" name="Text Box 3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8" name="Text Box 3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09" name="Text Box 3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0" name="Text Box 3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1" name="Text Box 3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2" name="Text Box 3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3" name="Text Box 3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4" name="Text Box 3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5" name="Text Box 3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6" name="Text Box 3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7" name="Text Box 3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8" name="Text Box 3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19" name="Text Box 3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0" name="Text Box 3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1" name="Text Box 3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2" name="Text Box 3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3" name="Text Box 3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4" name="Text Box 3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5" name="Text Box 3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6" name="Text Box 3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7" name="Text Box 3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8" name="Text Box 3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190500</xdr:rowOff>
    </xdr:to>
    <xdr:sp macro="" textlink="">
      <xdr:nvSpPr>
        <xdr:cNvPr id="329" name="Text Box 3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1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639050" y="342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9</xdr:row>
      <xdr:rowOff>0</xdr:rowOff>
    </xdr:from>
    <xdr:ext cx="76200" cy="571500"/>
    <xdr:sp macro="" textlink="">
      <xdr:nvSpPr>
        <xdr:cNvPr id="331" name="Text Box 104"/>
        <xdr:cNvSpPr txBox="1">
          <a:spLocks noChangeArrowheads="1"/>
        </xdr:cNvSpPr>
      </xdr:nvSpPr>
      <xdr:spPr bwMode="auto">
        <a:xfrm>
          <a:off x="7639050" y="61531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28" zoomScale="115" zoomScaleNormal="115" workbookViewId="0">
      <selection activeCell="M5" sqref="M5"/>
    </sheetView>
  </sheetViews>
  <sheetFormatPr defaultRowHeight="15"/>
  <cols>
    <col min="1" max="1" width="5.42578125" style="9" customWidth="1"/>
    <col min="2" max="2" width="23" style="11" customWidth="1"/>
    <col min="3" max="3" width="21" style="11" customWidth="1"/>
    <col min="4" max="4" width="9.85546875" style="11" customWidth="1"/>
    <col min="5" max="5" width="12.28515625" style="10" customWidth="1"/>
    <col min="6" max="6" width="13.85546875" style="6" customWidth="1"/>
    <col min="7" max="7" width="14.5703125" style="6" customWidth="1"/>
    <col min="8" max="8" width="21.7109375" style="9" customWidth="1"/>
    <col min="9" max="9" width="11.28515625" style="9" customWidth="1"/>
    <col min="10" max="10" width="16.7109375" style="9" customWidth="1"/>
    <col min="11" max="11" width="13.7109375" style="9" customWidth="1"/>
    <col min="12" max="12" width="18.28515625" style="9" customWidth="1"/>
    <col min="13" max="16384" width="9.140625" style="10"/>
  </cols>
  <sheetData>
    <row r="1" spans="1:12" ht="27" customHeight="1">
      <c r="B1" s="30"/>
      <c r="C1" s="30"/>
      <c r="D1" s="30"/>
      <c r="E1" s="31"/>
      <c r="F1" s="31"/>
      <c r="G1" s="31"/>
      <c r="H1" s="31"/>
    </row>
    <row r="2" spans="1:12" s="7" customFormat="1" ht="57" customHeight="1">
      <c r="A2" s="1" t="s">
        <v>0</v>
      </c>
      <c r="B2" s="2" t="s">
        <v>1</v>
      </c>
      <c r="C2" s="2" t="s">
        <v>6</v>
      </c>
      <c r="D2" s="2"/>
      <c r="E2" s="1" t="s">
        <v>2</v>
      </c>
      <c r="F2" s="2" t="s">
        <v>13</v>
      </c>
      <c r="G2" s="2" t="s">
        <v>3</v>
      </c>
      <c r="H2" s="1" t="s">
        <v>4</v>
      </c>
      <c r="I2" s="2" t="s">
        <v>5</v>
      </c>
      <c r="J2" s="2" t="s">
        <v>8</v>
      </c>
      <c r="K2" s="2" t="s">
        <v>10</v>
      </c>
      <c r="L2" s="2" t="s">
        <v>12</v>
      </c>
    </row>
    <row r="3" spans="1:12" s="7" customFormat="1" ht="69.75" customHeight="1">
      <c r="A3" s="8">
        <v>1</v>
      </c>
      <c r="B3" s="12" t="s">
        <v>14</v>
      </c>
      <c r="C3" s="12" t="s">
        <v>15</v>
      </c>
      <c r="D3" s="13" t="s">
        <v>16</v>
      </c>
      <c r="E3" s="14"/>
      <c r="F3" s="15">
        <v>500</v>
      </c>
      <c r="G3" s="14">
        <v>104.88</v>
      </c>
      <c r="H3" s="3">
        <f>F3*G3</f>
        <v>52440</v>
      </c>
      <c r="I3" s="4" t="s">
        <v>7</v>
      </c>
      <c r="J3" s="5" t="s">
        <v>9</v>
      </c>
      <c r="K3" s="5" t="s">
        <v>11</v>
      </c>
      <c r="L3" s="5" t="s">
        <v>74</v>
      </c>
    </row>
    <row r="4" spans="1:12" s="7" customFormat="1" ht="72.75" customHeight="1">
      <c r="A4" s="8">
        <v>2</v>
      </c>
      <c r="B4" s="12" t="s">
        <v>17</v>
      </c>
      <c r="C4" s="12" t="s">
        <v>18</v>
      </c>
      <c r="D4" s="13" t="s">
        <v>18</v>
      </c>
      <c r="E4" s="14"/>
      <c r="F4" s="15">
        <v>80000</v>
      </c>
      <c r="G4" s="14">
        <v>5</v>
      </c>
      <c r="H4" s="3">
        <f t="shared" ref="H4:H28" si="0">F4*G4</f>
        <v>400000</v>
      </c>
      <c r="I4" s="4" t="s">
        <v>7</v>
      </c>
      <c r="J4" s="5" t="s">
        <v>9</v>
      </c>
      <c r="K4" s="5" t="s">
        <v>11</v>
      </c>
      <c r="L4" s="5" t="s">
        <v>74</v>
      </c>
    </row>
    <row r="5" spans="1:12" s="7" customFormat="1" ht="57" customHeight="1">
      <c r="A5" s="8">
        <v>3</v>
      </c>
      <c r="B5" s="12" t="s">
        <v>19</v>
      </c>
      <c r="C5" s="12" t="s">
        <v>20</v>
      </c>
      <c r="D5" s="13" t="s">
        <v>18</v>
      </c>
      <c r="E5" s="14"/>
      <c r="F5" s="15">
        <v>1000</v>
      </c>
      <c r="G5" s="14">
        <v>4.16</v>
      </c>
      <c r="H5" s="3">
        <f t="shared" si="0"/>
        <v>4160</v>
      </c>
      <c r="I5" s="4" t="s">
        <v>7</v>
      </c>
      <c r="J5" s="5" t="s">
        <v>9</v>
      </c>
      <c r="K5" s="5" t="s">
        <v>11</v>
      </c>
      <c r="L5" s="5" t="s">
        <v>74</v>
      </c>
    </row>
    <row r="6" spans="1:12" s="7" customFormat="1" ht="57" customHeight="1">
      <c r="A6" s="8">
        <v>4</v>
      </c>
      <c r="B6" s="12" t="s">
        <v>21</v>
      </c>
      <c r="C6" s="12" t="s">
        <v>22</v>
      </c>
      <c r="D6" s="13" t="s">
        <v>23</v>
      </c>
      <c r="E6" s="16"/>
      <c r="F6" s="15">
        <v>150</v>
      </c>
      <c r="G6" s="16">
        <v>2530.12</v>
      </c>
      <c r="H6" s="3">
        <f t="shared" si="0"/>
        <v>379518</v>
      </c>
      <c r="I6" s="4" t="s">
        <v>7</v>
      </c>
      <c r="J6" s="5" t="s">
        <v>9</v>
      </c>
      <c r="K6" s="5" t="s">
        <v>11</v>
      </c>
      <c r="L6" s="5" t="s">
        <v>74</v>
      </c>
    </row>
    <row r="7" spans="1:12" s="7" customFormat="1" ht="44.25" customHeight="1">
      <c r="A7" s="8">
        <v>5</v>
      </c>
      <c r="B7" s="12" t="s">
        <v>24</v>
      </c>
      <c r="C7" s="12" t="s">
        <v>25</v>
      </c>
      <c r="D7" s="13" t="s">
        <v>18</v>
      </c>
      <c r="E7" s="16"/>
      <c r="F7" s="15">
        <v>1000</v>
      </c>
      <c r="G7" s="16">
        <v>14.21</v>
      </c>
      <c r="H7" s="3">
        <f t="shared" si="0"/>
        <v>14210</v>
      </c>
      <c r="I7" s="4" t="s">
        <v>7</v>
      </c>
      <c r="J7" s="5" t="s">
        <v>9</v>
      </c>
      <c r="K7" s="5" t="s">
        <v>11</v>
      </c>
      <c r="L7" s="5" t="s">
        <v>74</v>
      </c>
    </row>
    <row r="8" spans="1:12" s="7" customFormat="1" ht="42.75" customHeight="1">
      <c r="A8" s="8">
        <v>6</v>
      </c>
      <c r="B8" s="12" t="s">
        <v>26</v>
      </c>
      <c r="C8" s="12" t="s">
        <v>27</v>
      </c>
      <c r="D8" s="13" t="s">
        <v>16</v>
      </c>
      <c r="E8" s="14"/>
      <c r="F8" s="15">
        <v>1500</v>
      </c>
      <c r="G8" s="14">
        <v>71.959999999999994</v>
      </c>
      <c r="H8" s="3">
        <f t="shared" si="0"/>
        <v>107939.99999999999</v>
      </c>
      <c r="I8" s="4" t="s">
        <v>7</v>
      </c>
      <c r="J8" s="5" t="s">
        <v>9</v>
      </c>
      <c r="K8" s="5" t="s">
        <v>11</v>
      </c>
      <c r="L8" s="5" t="s">
        <v>74</v>
      </c>
    </row>
    <row r="9" spans="1:12" s="7" customFormat="1" ht="57" customHeight="1">
      <c r="A9" s="8">
        <v>7</v>
      </c>
      <c r="B9" s="12" t="s">
        <v>26</v>
      </c>
      <c r="C9" s="12" t="s">
        <v>28</v>
      </c>
      <c r="D9" s="13" t="s">
        <v>16</v>
      </c>
      <c r="E9" s="14"/>
      <c r="F9" s="15">
        <v>1500</v>
      </c>
      <c r="G9" s="14">
        <v>28.81</v>
      </c>
      <c r="H9" s="3">
        <f t="shared" si="0"/>
        <v>43215</v>
      </c>
      <c r="I9" s="4" t="s">
        <v>7</v>
      </c>
      <c r="J9" s="5" t="s">
        <v>9</v>
      </c>
      <c r="K9" s="5" t="s">
        <v>11</v>
      </c>
      <c r="L9" s="5" t="s">
        <v>74</v>
      </c>
    </row>
    <row r="10" spans="1:12" s="7" customFormat="1" ht="35.25" customHeight="1">
      <c r="A10" s="8">
        <v>8</v>
      </c>
      <c r="B10" s="12" t="s">
        <v>29</v>
      </c>
      <c r="C10" s="12" t="s">
        <v>30</v>
      </c>
      <c r="D10" s="13" t="s">
        <v>23</v>
      </c>
      <c r="E10" s="14"/>
      <c r="F10" s="15">
        <v>200</v>
      </c>
      <c r="G10" s="14">
        <v>3382.66</v>
      </c>
      <c r="H10" s="3">
        <f t="shared" si="0"/>
        <v>676532</v>
      </c>
      <c r="I10" s="4" t="s">
        <v>7</v>
      </c>
      <c r="J10" s="5" t="s">
        <v>9</v>
      </c>
      <c r="K10" s="5" t="s">
        <v>11</v>
      </c>
      <c r="L10" s="5" t="s">
        <v>74</v>
      </c>
    </row>
    <row r="11" spans="1:12" s="7" customFormat="1" ht="40.5" customHeight="1">
      <c r="A11" s="8">
        <v>9</v>
      </c>
      <c r="B11" s="12" t="s">
        <v>31</v>
      </c>
      <c r="C11" s="12" t="s">
        <v>32</v>
      </c>
      <c r="D11" s="13" t="s">
        <v>23</v>
      </c>
      <c r="E11" s="14"/>
      <c r="F11" s="15">
        <v>100</v>
      </c>
      <c r="G11" s="14">
        <v>2902.78</v>
      </c>
      <c r="H11" s="3">
        <f t="shared" si="0"/>
        <v>290278</v>
      </c>
      <c r="I11" s="4" t="s">
        <v>7</v>
      </c>
      <c r="J11" s="5" t="s">
        <v>9</v>
      </c>
      <c r="K11" s="5" t="s">
        <v>11</v>
      </c>
      <c r="L11" s="5" t="s">
        <v>74</v>
      </c>
    </row>
    <row r="12" spans="1:12" s="7" customFormat="1" ht="57" customHeight="1">
      <c r="A12" s="8">
        <v>10</v>
      </c>
      <c r="B12" s="12" t="s">
        <v>33</v>
      </c>
      <c r="C12" s="12" t="s">
        <v>34</v>
      </c>
      <c r="D12" s="13" t="s">
        <v>18</v>
      </c>
      <c r="E12" s="14"/>
      <c r="F12" s="15">
        <v>4000</v>
      </c>
      <c r="G12" s="14">
        <v>50.77</v>
      </c>
      <c r="H12" s="3">
        <f t="shared" si="0"/>
        <v>203080</v>
      </c>
      <c r="I12" s="4" t="s">
        <v>7</v>
      </c>
      <c r="J12" s="5" t="s">
        <v>9</v>
      </c>
      <c r="K12" s="5" t="s">
        <v>11</v>
      </c>
      <c r="L12" s="5" t="s">
        <v>74</v>
      </c>
    </row>
    <row r="13" spans="1:12" s="7" customFormat="1" ht="57" customHeight="1">
      <c r="A13" s="8">
        <v>11</v>
      </c>
      <c r="B13" s="12" t="s">
        <v>35</v>
      </c>
      <c r="C13" s="12" t="s">
        <v>36</v>
      </c>
      <c r="D13" s="13" t="s">
        <v>23</v>
      </c>
      <c r="E13" s="14"/>
      <c r="F13" s="15">
        <v>1000</v>
      </c>
      <c r="G13" s="14">
        <v>246.92</v>
      </c>
      <c r="H13" s="3">
        <f t="shared" si="0"/>
        <v>246920</v>
      </c>
      <c r="I13" s="4" t="s">
        <v>7</v>
      </c>
      <c r="J13" s="5" t="s">
        <v>9</v>
      </c>
      <c r="K13" s="5" t="s">
        <v>11</v>
      </c>
      <c r="L13" s="5" t="s">
        <v>74</v>
      </c>
    </row>
    <row r="14" spans="1:12" s="7" customFormat="1" ht="57" customHeight="1">
      <c r="A14" s="8">
        <v>12</v>
      </c>
      <c r="B14" s="12" t="s">
        <v>35</v>
      </c>
      <c r="C14" s="12" t="s">
        <v>37</v>
      </c>
      <c r="D14" s="13" t="s">
        <v>23</v>
      </c>
      <c r="E14" s="14"/>
      <c r="F14" s="15">
        <v>1000</v>
      </c>
      <c r="G14" s="14">
        <v>234.31</v>
      </c>
      <c r="H14" s="3">
        <f t="shared" si="0"/>
        <v>234310</v>
      </c>
      <c r="I14" s="4" t="s">
        <v>7</v>
      </c>
      <c r="J14" s="5" t="s">
        <v>9</v>
      </c>
      <c r="K14" s="5" t="s">
        <v>11</v>
      </c>
      <c r="L14" s="5" t="s">
        <v>74</v>
      </c>
    </row>
    <row r="15" spans="1:12" s="7" customFormat="1" ht="57" customHeight="1">
      <c r="A15" s="8">
        <v>15</v>
      </c>
      <c r="B15" s="12" t="s">
        <v>38</v>
      </c>
      <c r="C15" s="12" t="s">
        <v>39</v>
      </c>
      <c r="D15" s="13" t="s">
        <v>40</v>
      </c>
      <c r="E15" s="14"/>
      <c r="F15" s="15">
        <v>100</v>
      </c>
      <c r="G15" s="14">
        <v>206.57</v>
      </c>
      <c r="H15" s="3">
        <f t="shared" si="0"/>
        <v>20657</v>
      </c>
      <c r="I15" s="4" t="s">
        <v>7</v>
      </c>
      <c r="J15" s="5" t="s">
        <v>9</v>
      </c>
      <c r="K15" s="5" t="s">
        <v>11</v>
      </c>
      <c r="L15" s="5" t="s">
        <v>74</v>
      </c>
    </row>
    <row r="16" spans="1:12" s="7" customFormat="1" ht="57" customHeight="1">
      <c r="A16" s="8">
        <v>16</v>
      </c>
      <c r="B16" s="12" t="s">
        <v>41</v>
      </c>
      <c r="C16" s="12" t="s">
        <v>42</v>
      </c>
      <c r="D16" s="13" t="s">
        <v>16</v>
      </c>
      <c r="E16" s="14"/>
      <c r="F16" s="15">
        <v>9000</v>
      </c>
      <c r="G16" s="14">
        <v>32.479999999999997</v>
      </c>
      <c r="H16" s="3">
        <f t="shared" si="0"/>
        <v>292320</v>
      </c>
      <c r="I16" s="4" t="s">
        <v>7</v>
      </c>
      <c r="J16" s="5" t="s">
        <v>9</v>
      </c>
      <c r="K16" s="5" t="s">
        <v>11</v>
      </c>
      <c r="L16" s="5" t="s">
        <v>74</v>
      </c>
    </row>
    <row r="17" spans="1:12" s="7" customFormat="1" ht="57" customHeight="1">
      <c r="A17" s="8">
        <v>17</v>
      </c>
      <c r="B17" s="12" t="s">
        <v>43</v>
      </c>
      <c r="C17" s="12" t="s">
        <v>44</v>
      </c>
      <c r="D17" s="13" t="s">
        <v>18</v>
      </c>
      <c r="E17" s="14"/>
      <c r="F17" s="15">
        <v>1000</v>
      </c>
      <c r="G17" s="14">
        <v>9.44</v>
      </c>
      <c r="H17" s="3">
        <f t="shared" si="0"/>
        <v>9440</v>
      </c>
      <c r="I17" s="4" t="s">
        <v>7</v>
      </c>
      <c r="J17" s="5" t="s">
        <v>9</v>
      </c>
      <c r="K17" s="5" t="s">
        <v>11</v>
      </c>
      <c r="L17" s="5" t="s">
        <v>74</v>
      </c>
    </row>
    <row r="18" spans="1:12" s="7" customFormat="1" ht="57" customHeight="1">
      <c r="A18" s="8">
        <v>18</v>
      </c>
      <c r="B18" s="12" t="s">
        <v>45</v>
      </c>
      <c r="C18" s="12" t="s">
        <v>46</v>
      </c>
      <c r="D18" s="13" t="s">
        <v>23</v>
      </c>
      <c r="E18" s="14"/>
      <c r="F18" s="15">
        <v>200</v>
      </c>
      <c r="G18" s="14">
        <v>400.27</v>
      </c>
      <c r="H18" s="3">
        <f t="shared" si="0"/>
        <v>80054</v>
      </c>
      <c r="I18" s="4" t="s">
        <v>7</v>
      </c>
      <c r="J18" s="5" t="s">
        <v>9</v>
      </c>
      <c r="K18" s="5" t="s">
        <v>11</v>
      </c>
      <c r="L18" s="5" t="s">
        <v>74</v>
      </c>
    </row>
    <row r="19" spans="1:12" s="7" customFormat="1" ht="57" customHeight="1">
      <c r="A19" s="8">
        <v>19</v>
      </c>
      <c r="B19" s="12" t="s">
        <v>47</v>
      </c>
      <c r="C19" s="12" t="s">
        <v>48</v>
      </c>
      <c r="D19" s="13" t="s">
        <v>16</v>
      </c>
      <c r="E19" s="14"/>
      <c r="F19" s="15">
        <v>20000</v>
      </c>
      <c r="G19" s="14">
        <v>14.62</v>
      </c>
      <c r="H19" s="3">
        <f t="shared" si="0"/>
        <v>292400</v>
      </c>
      <c r="I19" s="4"/>
      <c r="J19" s="5" t="s">
        <v>9</v>
      </c>
      <c r="K19" s="5" t="s">
        <v>11</v>
      </c>
      <c r="L19" s="5" t="s">
        <v>74</v>
      </c>
    </row>
    <row r="20" spans="1:12" ht="75">
      <c r="A20" s="8">
        <v>20</v>
      </c>
      <c r="B20" s="12" t="s">
        <v>49</v>
      </c>
      <c r="C20" s="12" t="s">
        <v>50</v>
      </c>
      <c r="D20" s="13" t="s">
        <v>16</v>
      </c>
      <c r="E20" s="14"/>
      <c r="F20" s="15">
        <v>500</v>
      </c>
      <c r="G20" s="14">
        <v>1398.25</v>
      </c>
      <c r="H20" s="3">
        <f t="shared" si="0"/>
        <v>699125</v>
      </c>
      <c r="I20" s="4"/>
      <c r="J20" s="5" t="s">
        <v>9</v>
      </c>
      <c r="K20" s="5" t="s">
        <v>65</v>
      </c>
      <c r="L20" s="5" t="s">
        <v>74</v>
      </c>
    </row>
    <row r="21" spans="1:12" ht="75">
      <c r="A21" s="8">
        <v>21</v>
      </c>
      <c r="B21" s="12" t="s">
        <v>49</v>
      </c>
      <c r="C21" s="12" t="s">
        <v>51</v>
      </c>
      <c r="D21" s="13" t="s">
        <v>16</v>
      </c>
      <c r="E21" s="14"/>
      <c r="F21" s="15">
        <v>500</v>
      </c>
      <c r="G21" s="14">
        <v>1036.8</v>
      </c>
      <c r="H21" s="3">
        <f t="shared" si="0"/>
        <v>518400</v>
      </c>
      <c r="I21" s="22"/>
      <c r="J21" s="5" t="s">
        <v>9</v>
      </c>
      <c r="K21" s="5" t="s">
        <v>66</v>
      </c>
      <c r="L21" s="5" t="s">
        <v>74</v>
      </c>
    </row>
    <row r="22" spans="1:12" ht="75">
      <c r="A22" s="8">
        <v>22</v>
      </c>
      <c r="B22" s="17" t="s">
        <v>52</v>
      </c>
      <c r="C22" s="17" t="s">
        <v>53</v>
      </c>
      <c r="D22" s="18" t="s">
        <v>16</v>
      </c>
      <c r="E22" s="19"/>
      <c r="F22" s="20">
        <v>500</v>
      </c>
      <c r="G22" s="19">
        <v>216.05</v>
      </c>
      <c r="H22" s="3">
        <f t="shared" si="0"/>
        <v>108025</v>
      </c>
      <c r="I22" s="22"/>
      <c r="J22" s="5" t="s">
        <v>9</v>
      </c>
      <c r="K22" s="5" t="s">
        <v>67</v>
      </c>
      <c r="L22" s="5" t="s">
        <v>74</v>
      </c>
    </row>
    <row r="23" spans="1:12" ht="75">
      <c r="A23" s="8">
        <v>23</v>
      </c>
      <c r="B23" s="12" t="s">
        <v>54</v>
      </c>
      <c r="C23" s="12" t="s">
        <v>55</v>
      </c>
      <c r="D23" s="13" t="s">
        <v>16</v>
      </c>
      <c r="E23" s="14"/>
      <c r="F23" s="15">
        <v>500</v>
      </c>
      <c r="G23" s="14">
        <v>1156.25</v>
      </c>
      <c r="H23" s="3">
        <f t="shared" si="0"/>
        <v>578125</v>
      </c>
      <c r="I23" s="22"/>
      <c r="J23" s="5" t="s">
        <v>9</v>
      </c>
      <c r="K23" s="5" t="s">
        <v>68</v>
      </c>
      <c r="L23" s="5" t="s">
        <v>74</v>
      </c>
    </row>
    <row r="24" spans="1:12" ht="75">
      <c r="A24" s="8">
        <v>24</v>
      </c>
      <c r="B24" s="12" t="s">
        <v>54</v>
      </c>
      <c r="C24" s="12" t="s">
        <v>56</v>
      </c>
      <c r="D24" s="13" t="s">
        <v>16</v>
      </c>
      <c r="E24" s="14"/>
      <c r="F24" s="15">
        <v>500</v>
      </c>
      <c r="G24" s="14">
        <v>624.48</v>
      </c>
      <c r="H24" s="3">
        <f t="shared" si="0"/>
        <v>312240</v>
      </c>
      <c r="I24" s="22"/>
      <c r="J24" s="5" t="s">
        <v>9</v>
      </c>
      <c r="K24" s="5" t="s">
        <v>69</v>
      </c>
      <c r="L24" s="5" t="s">
        <v>74</v>
      </c>
    </row>
    <row r="25" spans="1:12" ht="132.75" customHeight="1">
      <c r="A25" s="8">
        <v>25</v>
      </c>
      <c r="B25" s="12" t="s">
        <v>57</v>
      </c>
      <c r="C25" s="12" t="s">
        <v>58</v>
      </c>
      <c r="D25" s="13" t="s">
        <v>23</v>
      </c>
      <c r="E25" s="14"/>
      <c r="F25" s="15">
        <v>500</v>
      </c>
      <c r="G25" s="14">
        <v>355.46</v>
      </c>
      <c r="H25" s="3">
        <f t="shared" si="0"/>
        <v>177730</v>
      </c>
      <c r="I25" s="22"/>
      <c r="J25" s="5" t="s">
        <v>9</v>
      </c>
      <c r="K25" s="5" t="s">
        <v>70</v>
      </c>
      <c r="L25" s="5" t="s">
        <v>74</v>
      </c>
    </row>
    <row r="26" spans="1:12" ht="75">
      <c r="A26" s="8">
        <v>26</v>
      </c>
      <c r="B26" s="12" t="s">
        <v>59</v>
      </c>
      <c r="C26" s="21" t="s">
        <v>60</v>
      </c>
      <c r="D26" s="13" t="s">
        <v>16</v>
      </c>
      <c r="E26" s="14"/>
      <c r="F26" s="15">
        <v>1500</v>
      </c>
      <c r="G26" s="14">
        <v>132.74</v>
      </c>
      <c r="H26" s="3">
        <f t="shared" si="0"/>
        <v>199110</v>
      </c>
      <c r="I26" s="22"/>
      <c r="J26" s="5" t="s">
        <v>9</v>
      </c>
      <c r="K26" s="5" t="s">
        <v>71</v>
      </c>
      <c r="L26" s="5" t="s">
        <v>74</v>
      </c>
    </row>
    <row r="27" spans="1:12" ht="70.5" customHeight="1">
      <c r="A27" s="8">
        <v>27</v>
      </c>
      <c r="B27" s="26" t="s">
        <v>61</v>
      </c>
      <c r="C27" s="26" t="s">
        <v>62</v>
      </c>
      <c r="D27" s="27" t="s">
        <v>16</v>
      </c>
      <c r="E27" s="28"/>
      <c r="F27" s="29">
        <v>500</v>
      </c>
      <c r="G27" s="28">
        <v>332.89</v>
      </c>
      <c r="H27" s="3">
        <f t="shared" si="0"/>
        <v>166445</v>
      </c>
      <c r="I27" s="22"/>
      <c r="J27" s="5" t="s">
        <v>9</v>
      </c>
      <c r="K27" s="5" t="s">
        <v>72</v>
      </c>
      <c r="L27" s="5" t="s">
        <v>74</v>
      </c>
    </row>
    <row r="28" spans="1:12" ht="75">
      <c r="A28" s="22">
        <v>28</v>
      </c>
      <c r="B28" s="12" t="s">
        <v>63</v>
      </c>
      <c r="C28" s="12" t="s">
        <v>64</v>
      </c>
      <c r="D28" s="13" t="s">
        <v>18</v>
      </c>
      <c r="E28" s="14"/>
      <c r="F28" s="24">
        <v>326.5</v>
      </c>
      <c r="G28" s="23">
        <v>1000</v>
      </c>
      <c r="H28" s="3">
        <f t="shared" si="0"/>
        <v>326500</v>
      </c>
      <c r="I28" s="22"/>
      <c r="J28" s="5" t="s">
        <v>9</v>
      </c>
      <c r="K28" s="5" t="s">
        <v>73</v>
      </c>
      <c r="L28" s="5" t="s">
        <v>74</v>
      </c>
    </row>
    <row r="29" spans="1:12">
      <c r="H29" s="25">
        <f>SUM(H3:H28)</f>
        <v>6433174</v>
      </c>
    </row>
  </sheetData>
  <mergeCells count="1">
    <mergeCell ref="B1:H1"/>
  </mergeCells>
  <pageMargins left="0.24" right="0.24" top="0.74803149606299213" bottom="0.74803149606299213" header="0.31496062992125984" footer="0.31496062992125984"/>
  <pageSetup paperSize="9" scale="8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2021-02-15T08:49:31Z</dcterms:modified>
</cp:coreProperties>
</file>